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渝水区2022年稻谷补贴资金分配表" sheetId="1" r:id="rId1"/>
  </sheets>
  <calcPr calcId="144525"/>
</workbook>
</file>

<file path=xl/sharedStrings.xml><?xml version="1.0" encoding="utf-8"?>
<sst xmlns="http://schemas.openxmlformats.org/spreadsheetml/2006/main" count="33" uniqueCount="28">
  <si>
    <t>附件：</t>
  </si>
  <si>
    <t>渝水区2022年稻谷补贴资金分配表</t>
  </si>
  <si>
    <t>单位：亩、元</t>
  </si>
  <si>
    <t>编号</t>
  </si>
  <si>
    <r>
      <rPr>
        <b/>
        <sz val="10"/>
        <rFont val="宋体"/>
        <charset val="134"/>
      </rPr>
      <t>乡</t>
    </r>
    <r>
      <rPr>
        <b/>
        <sz val="10"/>
        <rFont val="Arial Narrow"/>
        <charset val="134"/>
      </rPr>
      <t>(</t>
    </r>
    <r>
      <rPr>
        <b/>
        <sz val="10"/>
        <rFont val="宋体"/>
        <charset val="134"/>
      </rPr>
      <t>镇场</t>
    </r>
    <r>
      <rPr>
        <b/>
        <sz val="10"/>
        <rFont val="Arial Narrow"/>
        <charset val="134"/>
      </rPr>
      <t>)</t>
    </r>
    <r>
      <rPr>
        <b/>
        <sz val="10"/>
        <rFont val="宋体"/>
        <charset val="134"/>
      </rPr>
      <t>名称</t>
    </r>
  </si>
  <si>
    <t>水稻合计</t>
  </si>
  <si>
    <t>早稻</t>
  </si>
  <si>
    <t>中晚稻</t>
  </si>
  <si>
    <t>备注</t>
  </si>
  <si>
    <t>面积</t>
  </si>
  <si>
    <t>其中：订单面积</t>
  </si>
  <si>
    <t>稻谷补贴金额</t>
  </si>
  <si>
    <t>补贴金额</t>
  </si>
  <si>
    <t>水北镇</t>
  </si>
  <si>
    <t>稻谷补贴标准为：普通早稻47.37元/亩，订单早稻55.78元/亩；普通中晚稻23.74元/亩，订单中晚稻28元/亩。</t>
  </si>
  <si>
    <t>鹄山镇</t>
  </si>
  <si>
    <t>人和乡</t>
  </si>
  <si>
    <t>下村镇</t>
  </si>
  <si>
    <t>界水乡</t>
  </si>
  <si>
    <t>良山镇</t>
  </si>
  <si>
    <t>珠珊镇</t>
  </si>
  <si>
    <t>罗坊镇</t>
  </si>
  <si>
    <t>姚圩镇</t>
  </si>
  <si>
    <t>南安乡</t>
  </si>
  <si>
    <t>新溪乡</t>
  </si>
  <si>
    <t>仙来办</t>
  </si>
  <si>
    <t>通州办</t>
  </si>
  <si>
    <t>全区合计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</si>
</sst>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b/>
      <sz val="12"/>
      <name val="黑体"/>
      <charset val="134"/>
    </font>
    <font>
      <b/>
      <sz val="16"/>
      <name val="华文中宋"/>
      <charset val="134"/>
    </font>
    <font>
      <b/>
      <sz val="18"/>
      <name val="宋体"/>
      <charset val="134"/>
      <scheme val="major"/>
    </font>
    <font>
      <sz val="12"/>
      <name val="宋体"/>
      <charset val="134"/>
      <scheme val="major"/>
    </font>
    <font>
      <u/>
      <sz val="12"/>
      <name val="宋体"/>
      <charset val="134"/>
      <scheme val="major"/>
    </font>
    <font>
      <b/>
      <sz val="10"/>
      <name val="宋体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/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shrinkToFit="1"/>
    </xf>
    <xf numFmtId="176" fontId="0" fillId="0" borderId="0" xfId="0" applyNumberFormat="1"/>
    <xf numFmtId="0" fontId="10" fillId="0" borderId="0" xfId="0" applyFont="1" applyAlignment="1">
      <alignment horizontal="center" vertical="top"/>
    </xf>
    <xf numFmtId="0" fontId="9" fillId="0" borderId="2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F21" sqref="F21"/>
    </sheetView>
  </sheetViews>
  <sheetFormatPr defaultColWidth="9" defaultRowHeight="14.25"/>
  <cols>
    <col min="1" max="1" width="8.25" customWidth="1"/>
    <col min="2" max="2" width="11.75" customWidth="1"/>
    <col min="3" max="4" width="9.625" customWidth="1"/>
    <col min="5" max="5" width="11.75" customWidth="1"/>
    <col min="6" max="6" width="10" customWidth="1"/>
    <col min="7" max="7" width="8.875" customWidth="1"/>
    <col min="8" max="8" width="11.625" customWidth="1"/>
    <col min="9" max="9" width="8.875" customWidth="1"/>
    <col min="10" max="10" width="10" customWidth="1"/>
    <col min="11" max="11" width="15.75" customWidth="1"/>
    <col min="12" max="12" width="9.375" customWidth="1"/>
    <col min="13" max="13" width="12.125" customWidth="1"/>
    <col min="14" max="14" width="9.875" customWidth="1"/>
    <col min="16" max="16" width="11.5"/>
  </cols>
  <sheetData>
    <row r="1" ht="21.75" spans="1:12">
      <c r="A1" s="6" t="s">
        <v>0</v>
      </c>
      <c r="B1" s="7"/>
      <c r="C1" s="7"/>
      <c r="D1" s="7"/>
      <c r="E1" s="7"/>
      <c r="F1" s="7"/>
      <c r="G1" s="7"/>
      <c r="H1" s="7"/>
      <c r="I1" s="25"/>
      <c r="J1" s="25"/>
      <c r="K1" s="25"/>
      <c r="L1" s="25"/>
    </row>
    <row r="2" ht="22.5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0.1" customHeight="1" spans="1:12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2" customFormat="1" ht="15" customHeight="1" spans="1:12">
      <c r="A4" s="11" t="s">
        <v>3</v>
      </c>
      <c r="B4" s="11" t="s">
        <v>4</v>
      </c>
      <c r="C4" s="12" t="s">
        <v>5</v>
      </c>
      <c r="D4" s="12"/>
      <c r="E4" s="12"/>
      <c r="F4" s="12" t="s">
        <v>6</v>
      </c>
      <c r="G4" s="12"/>
      <c r="H4" s="12"/>
      <c r="I4" s="12" t="s">
        <v>7</v>
      </c>
      <c r="J4" s="12"/>
      <c r="K4" s="12"/>
      <c r="L4" s="11" t="s">
        <v>8</v>
      </c>
    </row>
    <row r="5" s="3" customFormat="1" ht="37.5" customHeight="1" spans="1:12">
      <c r="A5" s="13"/>
      <c r="B5" s="13"/>
      <c r="C5" s="12" t="s">
        <v>9</v>
      </c>
      <c r="D5" s="12" t="s">
        <v>10</v>
      </c>
      <c r="E5" s="14" t="s">
        <v>11</v>
      </c>
      <c r="F5" s="12" t="s">
        <v>9</v>
      </c>
      <c r="G5" s="12" t="s">
        <v>10</v>
      </c>
      <c r="H5" s="12" t="s">
        <v>12</v>
      </c>
      <c r="I5" s="12" t="s">
        <v>9</v>
      </c>
      <c r="J5" s="12" t="s">
        <v>10</v>
      </c>
      <c r="K5" s="12" t="s">
        <v>12</v>
      </c>
      <c r="L5" s="13"/>
    </row>
    <row r="6" s="3" customFormat="1" ht="21.95" customHeight="1" spans="1:12">
      <c r="A6" s="12">
        <v>1</v>
      </c>
      <c r="B6" s="12" t="s">
        <v>13</v>
      </c>
      <c r="C6" s="12">
        <v>71191.12</v>
      </c>
      <c r="D6" s="12">
        <v>2589</v>
      </c>
      <c r="E6" s="12">
        <f>H6+K6</f>
        <v>2180382.4</v>
      </c>
      <c r="F6" s="13">
        <v>20101.09</v>
      </c>
      <c r="G6" s="12">
        <v>1033</v>
      </c>
      <c r="H6" s="12">
        <v>960876.53</v>
      </c>
      <c r="I6" s="12">
        <v>51090.03</v>
      </c>
      <c r="J6" s="12">
        <v>1556</v>
      </c>
      <c r="K6" s="12">
        <v>1219505.87</v>
      </c>
      <c r="L6" s="26" t="s">
        <v>14</v>
      </c>
    </row>
    <row r="7" s="3" customFormat="1" ht="21.95" customHeight="1" spans="1:12">
      <c r="A7" s="12">
        <v>2</v>
      </c>
      <c r="B7" s="12" t="s">
        <v>15</v>
      </c>
      <c r="C7" s="12">
        <v>27886.1</v>
      </c>
      <c r="D7" s="12">
        <v>0</v>
      </c>
      <c r="E7" s="12">
        <f t="shared" ref="E7:E18" si="0">H7+K7</f>
        <v>903032.71</v>
      </c>
      <c r="F7" s="12">
        <v>10199.6</v>
      </c>
      <c r="G7" s="12">
        <v>0</v>
      </c>
      <c r="H7" s="12">
        <v>483155.2</v>
      </c>
      <c r="I7" s="12">
        <v>17686.5</v>
      </c>
      <c r="J7" s="12">
        <v>0</v>
      </c>
      <c r="K7" s="12">
        <v>419877.51</v>
      </c>
      <c r="L7" s="27"/>
    </row>
    <row r="8" s="3" customFormat="1" ht="21.95" customHeight="1" spans="1:12">
      <c r="A8" s="12">
        <v>3</v>
      </c>
      <c r="B8" s="12" t="s">
        <v>16</v>
      </c>
      <c r="C8" s="12">
        <v>30645.92</v>
      </c>
      <c r="D8" s="12">
        <v>180</v>
      </c>
      <c r="E8" s="12">
        <f t="shared" si="0"/>
        <v>971225.59</v>
      </c>
      <c r="F8" s="12">
        <v>10248.73</v>
      </c>
      <c r="G8" s="12">
        <v>180</v>
      </c>
      <c r="H8" s="12">
        <v>486996.3</v>
      </c>
      <c r="I8" s="12">
        <v>20397.19</v>
      </c>
      <c r="J8" s="12">
        <v>0</v>
      </c>
      <c r="K8" s="12">
        <v>484229.29</v>
      </c>
      <c r="L8" s="27"/>
    </row>
    <row r="9" s="3" customFormat="1" ht="21.95" customHeight="1" spans="1:12">
      <c r="A9" s="12">
        <v>4</v>
      </c>
      <c r="B9" s="12" t="s">
        <v>17</v>
      </c>
      <c r="C9" s="12">
        <v>45060.12</v>
      </c>
      <c r="D9" s="12">
        <v>8130</v>
      </c>
      <c r="E9" s="12">
        <f t="shared" si="0"/>
        <v>1340642.92</v>
      </c>
      <c r="F9" s="12">
        <v>9369.61</v>
      </c>
      <c r="G9" s="12">
        <v>3585</v>
      </c>
      <c r="H9" s="12">
        <v>473988.51</v>
      </c>
      <c r="I9" s="12">
        <v>35690.51</v>
      </c>
      <c r="J9" s="12">
        <v>4545</v>
      </c>
      <c r="K9" s="12">
        <v>866654.41</v>
      </c>
      <c r="L9" s="27"/>
    </row>
    <row r="10" s="3" customFormat="1" ht="21.95" customHeight="1" spans="1:12">
      <c r="A10" s="12">
        <v>5</v>
      </c>
      <c r="B10" s="12" t="s">
        <v>18</v>
      </c>
      <c r="C10" s="12">
        <v>20032.17</v>
      </c>
      <c r="D10" s="12">
        <v>2910</v>
      </c>
      <c r="E10" s="12">
        <f t="shared" si="0"/>
        <v>626883.32</v>
      </c>
      <c r="F10" s="12">
        <v>5728.58</v>
      </c>
      <c r="G10" s="12">
        <v>857</v>
      </c>
      <c r="H10" s="12">
        <v>278570.31</v>
      </c>
      <c r="I10" s="12">
        <v>14303.59</v>
      </c>
      <c r="J10" s="12">
        <v>2053</v>
      </c>
      <c r="K10" s="12">
        <v>348313.01</v>
      </c>
      <c r="L10" s="27"/>
    </row>
    <row r="11" s="3" customFormat="1" ht="21.95" customHeight="1" spans="1:12">
      <c r="A11" s="12">
        <v>6</v>
      </c>
      <c r="B11" s="12" t="s">
        <v>19</v>
      </c>
      <c r="C11" s="12">
        <v>46452.13</v>
      </c>
      <c r="D11" s="12">
        <v>13273.41</v>
      </c>
      <c r="E11" s="12">
        <f t="shared" si="0"/>
        <v>1573381.47</v>
      </c>
      <c r="F11" s="12">
        <v>16746.87</v>
      </c>
      <c r="G11" s="12">
        <v>4417.92</v>
      </c>
      <c r="H11" s="12">
        <v>830454.21</v>
      </c>
      <c r="I11" s="12">
        <v>29705.26</v>
      </c>
      <c r="J11" s="12">
        <v>8855.49</v>
      </c>
      <c r="K11" s="12">
        <v>742927.26</v>
      </c>
      <c r="L11" s="27"/>
    </row>
    <row r="12" s="3" customFormat="1" ht="21.95" customHeight="1" spans="1:12">
      <c r="A12" s="12">
        <v>7</v>
      </c>
      <c r="B12" s="12" t="s">
        <v>20</v>
      </c>
      <c r="C12" s="12">
        <v>34677.84</v>
      </c>
      <c r="D12" s="12">
        <v>180</v>
      </c>
      <c r="E12" s="12">
        <f t="shared" si="0"/>
        <v>1170896.22</v>
      </c>
      <c r="F12" s="12">
        <v>14679.53</v>
      </c>
      <c r="G12" s="12">
        <v>0</v>
      </c>
      <c r="H12" s="12">
        <v>695369.54</v>
      </c>
      <c r="I12" s="12">
        <v>19998.31</v>
      </c>
      <c r="J12" s="12">
        <v>180</v>
      </c>
      <c r="K12" s="12">
        <v>475526.68</v>
      </c>
      <c r="L12" s="27"/>
    </row>
    <row r="13" s="3" customFormat="1" ht="21.95" customHeight="1" spans="1:12">
      <c r="A13" s="12">
        <v>8</v>
      </c>
      <c r="B13" s="12" t="s">
        <v>21</v>
      </c>
      <c r="C13" s="12">
        <v>160862.46</v>
      </c>
      <c r="D13" s="12">
        <v>12309.5</v>
      </c>
      <c r="E13" s="12">
        <f t="shared" si="0"/>
        <v>5439654.49</v>
      </c>
      <c r="F13" s="12">
        <v>65352.48</v>
      </c>
      <c r="G13" s="12">
        <v>5797.88</v>
      </c>
      <c r="H13" s="12">
        <v>3144508.06</v>
      </c>
      <c r="I13" s="12">
        <v>95509.98</v>
      </c>
      <c r="J13" s="12">
        <v>6511.62</v>
      </c>
      <c r="K13" s="12">
        <v>2295146.43</v>
      </c>
      <c r="L13" s="27"/>
    </row>
    <row r="14" s="3" customFormat="1" ht="21.95" customHeight="1" spans="1:12">
      <c r="A14" s="12">
        <v>9</v>
      </c>
      <c r="B14" s="12" t="s">
        <v>22</v>
      </c>
      <c r="C14" s="12">
        <v>67076.68</v>
      </c>
      <c r="D14" s="12">
        <v>0</v>
      </c>
      <c r="E14" s="12">
        <f t="shared" si="0"/>
        <v>2342267.64</v>
      </c>
      <c r="F14" s="12">
        <v>31733.68</v>
      </c>
      <c r="G14" s="12">
        <v>0</v>
      </c>
      <c r="H14" s="12">
        <v>1503224.82</v>
      </c>
      <c r="I14" s="12">
        <v>35343</v>
      </c>
      <c r="J14" s="12">
        <v>0</v>
      </c>
      <c r="K14" s="12">
        <v>839042.82</v>
      </c>
      <c r="L14" s="27"/>
    </row>
    <row r="15" s="3" customFormat="1" ht="21.95" customHeight="1" spans="1:12">
      <c r="A15" s="12">
        <v>10</v>
      </c>
      <c r="B15" s="12" t="s">
        <v>23</v>
      </c>
      <c r="C15" s="12">
        <v>80663.21</v>
      </c>
      <c r="D15" s="12">
        <v>12395.91</v>
      </c>
      <c r="E15" s="12">
        <f t="shared" si="0"/>
        <v>2883314.45</v>
      </c>
      <c r="F15" s="12">
        <v>38745.78</v>
      </c>
      <c r="G15" s="12">
        <v>0</v>
      </c>
      <c r="H15" s="12">
        <v>1835388.09</v>
      </c>
      <c r="I15" s="12">
        <v>41917.43</v>
      </c>
      <c r="J15" s="12">
        <v>12395.91</v>
      </c>
      <c r="K15" s="12">
        <v>1047926.36</v>
      </c>
      <c r="L15" s="27"/>
    </row>
    <row r="16" s="3" customFormat="1" ht="21.95" customHeight="1" spans="1:12">
      <c r="A16" s="12">
        <v>11</v>
      </c>
      <c r="B16" s="12" t="s">
        <v>24</v>
      </c>
      <c r="C16" s="12">
        <v>41587</v>
      </c>
      <c r="D16" s="12">
        <v>0</v>
      </c>
      <c r="E16" s="12">
        <f t="shared" si="0"/>
        <v>1365074.42</v>
      </c>
      <c r="F16" s="12">
        <v>15988.1</v>
      </c>
      <c r="G16" s="12">
        <v>0</v>
      </c>
      <c r="H16" s="12">
        <v>757356.53</v>
      </c>
      <c r="I16" s="12">
        <v>25598.9</v>
      </c>
      <c r="J16" s="12">
        <v>0</v>
      </c>
      <c r="K16" s="12">
        <v>607717.89</v>
      </c>
      <c r="L16" s="27"/>
    </row>
    <row r="17" s="3" customFormat="1" ht="21.95" customHeight="1" spans="1:12">
      <c r="A17" s="12">
        <v>12</v>
      </c>
      <c r="B17" s="12" t="s">
        <v>25</v>
      </c>
      <c r="C17" s="12">
        <v>741.05</v>
      </c>
      <c r="D17" s="12">
        <v>647.82</v>
      </c>
      <c r="E17" s="12">
        <f t="shared" si="0"/>
        <v>29705.15</v>
      </c>
      <c r="F17" s="12">
        <v>338.92</v>
      </c>
      <c r="G17" s="12">
        <v>323.91</v>
      </c>
      <c r="H17" s="12">
        <v>18778.73</v>
      </c>
      <c r="I17" s="12">
        <v>402.13</v>
      </c>
      <c r="J17" s="12">
        <v>323.91</v>
      </c>
      <c r="K17" s="12">
        <v>10926.42</v>
      </c>
      <c r="L17" s="27"/>
    </row>
    <row r="18" s="3" customFormat="1" ht="21.95" customHeight="1" spans="1:12">
      <c r="A18" s="12">
        <v>13</v>
      </c>
      <c r="B18" s="12" t="s">
        <v>26</v>
      </c>
      <c r="C18" s="12">
        <v>4276.35</v>
      </c>
      <c r="D18" s="12">
        <v>0</v>
      </c>
      <c r="E18" s="12">
        <f t="shared" si="0"/>
        <v>133539.22</v>
      </c>
      <c r="F18" s="12">
        <v>1355</v>
      </c>
      <c r="G18" s="12">
        <v>0</v>
      </c>
      <c r="H18" s="12">
        <v>64186.37</v>
      </c>
      <c r="I18" s="12">
        <v>2921.35</v>
      </c>
      <c r="J18" s="12">
        <v>0</v>
      </c>
      <c r="K18" s="12">
        <v>69352.85</v>
      </c>
      <c r="L18" s="27"/>
    </row>
    <row r="19" s="4" customFormat="1" ht="21.95" customHeight="1" spans="1:12">
      <c r="A19" s="15" t="s">
        <v>27</v>
      </c>
      <c r="B19" s="16"/>
      <c r="C19" s="17">
        <f t="shared" ref="C19:K19" si="1">SUM(C6:C18)</f>
        <v>631152.15</v>
      </c>
      <c r="D19" s="17">
        <f t="shared" si="1"/>
        <v>52615.64</v>
      </c>
      <c r="E19" s="17">
        <f t="shared" si="1"/>
        <v>20960000</v>
      </c>
      <c r="F19" s="17">
        <f t="shared" si="1"/>
        <v>240587.97</v>
      </c>
      <c r="G19" s="17">
        <f t="shared" si="1"/>
        <v>16194.71</v>
      </c>
      <c r="H19" s="17">
        <f t="shared" si="1"/>
        <v>11532853.2</v>
      </c>
      <c r="I19" s="17">
        <f t="shared" si="1"/>
        <v>390564.18</v>
      </c>
      <c r="J19" s="17">
        <f t="shared" si="1"/>
        <v>36420.93</v>
      </c>
      <c r="K19" s="17">
        <f t="shared" si="1"/>
        <v>9427146.8</v>
      </c>
      <c r="L19" s="28"/>
    </row>
    <row r="20" s="5" customFormat="1" ht="30.95" customHeight="1" spans="1:12">
      <c r="A20" s="18"/>
      <c r="B20" s="18"/>
      <c r="C20" s="18"/>
      <c r="D20" s="18"/>
      <c r="E20" s="19"/>
      <c r="F20" s="18"/>
      <c r="G20" s="18"/>
      <c r="H20" s="20"/>
      <c r="K20" s="20"/>
      <c r="L20" s="18"/>
    </row>
    <row r="21" ht="30.95" customHeight="1" spans="5:11">
      <c r="E21" s="21"/>
      <c r="F21" s="22"/>
      <c r="G21" s="22"/>
      <c r="H21" s="21"/>
      <c r="I21" s="21"/>
      <c r="J21" s="21"/>
      <c r="K21" s="21"/>
    </row>
    <row r="22" ht="30.95" customHeight="1" spans="6:9">
      <c r="F22" s="23"/>
      <c r="G22" s="23"/>
      <c r="H22" s="23"/>
      <c r="I22" s="23"/>
    </row>
    <row r="23" spans="6:6">
      <c r="F23" s="24"/>
    </row>
  </sheetData>
  <mergeCells count="10">
    <mergeCell ref="A2:L2"/>
    <mergeCell ref="A3:L3"/>
    <mergeCell ref="C4:E4"/>
    <mergeCell ref="F4:H4"/>
    <mergeCell ref="I4:K4"/>
    <mergeCell ref="A19:B19"/>
    <mergeCell ref="A4:A5"/>
    <mergeCell ref="B4:B5"/>
    <mergeCell ref="L4:L5"/>
    <mergeCell ref="L6:L19"/>
  </mergeCells>
  <printOptions horizontalCentered="1" verticalCentered="1"/>
  <pageMargins left="0.550694444444444" right="0.550694444444444" top="0.786805555555556" bottom="0.786805555555556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渝水区2022年稻谷补贴资金分配表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阿根</cp:lastModifiedBy>
  <dcterms:created xsi:type="dcterms:W3CDTF">2022-08-03T09:06:00Z</dcterms:created>
  <dcterms:modified xsi:type="dcterms:W3CDTF">2022-08-04T00:09:33Z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80E4D20B57E64EBBB423846888DE261C</vt:lpwstr>
  </property>
  <property fmtid="{D5CDD505-2E9C-101B-9397-08002B2CF9AE}" pid="3" name="KSOProductBuildVer">
    <vt:lpwstr>2052-11.1.0.12300</vt:lpwstr>
  </property>
</Properties>
</file>