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firstSheet="5" activeTab="10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基金" sheetId="8" r:id="rId8"/>
    <sheet name="国有资本经营" sheetId="9" r:id="rId9"/>
    <sheet name="2023年部门整体支出绩效目标表" sheetId="11" r:id="rId10"/>
    <sheet name="项目支出绩效目标表" sheetId="10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<sst xmlns="http://schemas.openxmlformats.org/spreadsheetml/2006/main" count="412" uniqueCount="269">
  <si>
    <t>收支预算总表</t>
  </si>
  <si>
    <t>填报单位:[128001]新余市渝水区人民检察院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</si>
  <si>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</si>
  <si>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</si>
  <si>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</si>
  <si>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</si>
  <si>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</si>
  <si>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</si>
  <si>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</si>
  <si>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</si>
  <si>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</si>
  <si>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</si>
  <si>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</si>
  <si>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</si>
  <si>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</si>
  <si>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</si>
  <si>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</si>
  <si>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</si>
  <si>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</si>
  <si>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</si>
  <si>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</si>
  <si>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</si>
  <si>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</si>
  <si>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</si>
  <si>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</si>
  <si>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</si>
  <si>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[128001]新余市渝水区人民检察院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</si>
  <si>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</si>
  <si>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</si>
  <si>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</si>
  <si>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</si>
  <si>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</si>
  <si>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</si>
  <si>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</si>
  <si>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</si>
  <si>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</si>
  <si>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</si>
  <si>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</si>
  <si>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</si>
  <si>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</si>
  <si>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</si>
  <si>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</si>
  <si>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</si>
  <si>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</si>
  <si>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204</t>
  </si>
  <si>
    <t>公共安全支出</t>
  </si>
  <si>
    <t>　04</t>
  </si>
  <si>
    <t>　检察</t>
  </si>
  <si>
    <t>　　2040401</t>
  </si>
  <si>
    <t>　　行政运行</t>
  </si>
  <si>
    <t>208</t>
  </si>
  <si>
    <t>社会保障和就业支出</t>
  </si>
  <si>
    <t>　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</si>
  <si>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</si>
  <si>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</si>
  <si>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</si>
  <si>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</si>
  <si>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</si>
  <si>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　2080506</t>
  </si>
  <si>
    <t>　　机关事业单位职业年金缴费支出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</si>
  <si>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</si>
  <si>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</si>
  <si>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</si>
  <si>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</si>
  <si>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</si>
  <si>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</si>
  <si>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</si>
  <si>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填报单位[128001]新余市渝水区人民检察院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</si>
  <si>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</si>
  <si>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</si>
  <si>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</si>
  <si>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</si>
  <si>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</si>
  <si>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</si>
  <si>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</si>
  <si>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</si>
  <si>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</si>
  <si>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</si>
  <si>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</si>
  <si>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</si>
  <si>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</si>
  <si>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</si>
  <si>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</si>
  <si>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</si>
  <si>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</si>
  <si>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</si>
  <si>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</si>
  <si>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2023年预算数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</si>
  <si>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</si>
  <si>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</si>
  <si>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</si>
  <si>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</si>
  <si>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</si>
  <si>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</si>
  <si>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</si>
  <si>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</si>
  <si>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</si>
  <si>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</si>
  <si>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</si>
  <si>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</si>
  <si>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</si>
  <si>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</si>
  <si>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</si>
  <si>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</si>
  <si>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</si>
  <si>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</si>
  <si>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</si>
  <si>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</si>
  <si>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</si>
  <si>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</si>
  <si>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</si>
  <si>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</si>
  <si>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</si>
  <si>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</si>
  <si>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</si>
  <si>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</si>
  <si>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</si>
  <si>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</si>
  <si>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</si>
  <si>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</si>
  <si>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</si>
  <si>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</si>
  <si>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</si>
  <si>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</si>
  <si>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</si>
  <si>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</si>
  <si>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</si>
  <si>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30208</t>
  </si>
  <si>
    <t>　取暖费</t>
  </si>
  <si>
    <t>　30209</t>
  </si>
  <si>
    <t>　物业管理费</t>
  </si>
  <si>
    <t>　30211</t>
  </si>
  <si>
    <t>　差旅费</t>
  </si>
  <si>
    <t>　30213</t>
  </si>
  <si>
    <t>　维修（护）费</t>
  </si>
  <si>
    <t>　30214</t>
  </si>
  <si>
    <t>　租赁费</t>
  </si>
  <si>
    <t>　30216</t>
  </si>
  <si>
    <t>　培训费</t>
  </si>
  <si>
    <t>　30217</t>
  </si>
  <si>
    <t>　公务接待费</t>
  </si>
  <si>
    <t>　30231</t>
  </si>
  <si>
    <t>　公务用车运行维护费</t>
  </si>
  <si>
    <t>　30239</t>
  </si>
  <si>
    <t>　其他交通费用</t>
  </si>
  <si>
    <t>　30240</t>
  </si>
  <si>
    <t>　税金及附加费用</t>
  </si>
  <si>
    <t>303</t>
  </si>
  <si>
    <t>对个人和家庭的补助</t>
  </si>
  <si>
    <t>　30302</t>
  </si>
  <si>
    <t>　退休费</t>
  </si>
  <si>
    <t>　30307</t>
  </si>
  <si>
    <t>　医疗费补助</t>
  </si>
  <si>
    <t>310</t>
  </si>
  <si>
    <t>资本性支出</t>
  </si>
  <si>
    <t>　31002</t>
  </si>
  <si>
    <t>　办公设备购置</t>
  </si>
  <si>
    <t>　31013</t>
  </si>
  <si>
    <t>　公务用车购置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</si>
  <si>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</si>
  <si>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</si>
  <si>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</si>
  <si>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</si>
  <si>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</si>
  <si>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</si>
  <si>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</si>
  <si>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</si>
  <si>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128001</t>
  </si>
  <si>
    <t>新余市渝水区人民检察院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</si>
  <si>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</si>
  <si>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</si>
  <si>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</si>
  <si>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</si>
  <si>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2023年部门整体支出绩效目标表</t>
  </si>
  <si>
    <t>部门名称</t>
  </si>
  <si>
    <r>
      <rPr>
        <sz val="10.5"/>
        <rFont val="宋体"/>
        <charset val="134"/>
      </rPr>
      <t>联系人</t>
    </r>
  </si>
  <si>
    <t>蒋翠</t>
  </si>
  <si>
    <r>
      <rPr>
        <sz val="10.5"/>
        <rFont val="宋体"/>
        <charset val="134"/>
      </rPr>
      <t xml:space="preserve">联系电话 </t>
    </r>
  </si>
  <si>
    <t>13979026022</t>
  </si>
  <si>
    <t>年度绩效指标</t>
  </si>
  <si>
    <r>
      <rPr>
        <sz val="10.5"/>
        <rFont val="宋体"/>
        <charset val="134"/>
      </rPr>
      <t>一级指标</t>
    </r>
  </si>
  <si>
    <r>
      <rPr>
        <sz val="10.5"/>
        <rFont val="宋体"/>
        <charset val="134"/>
      </rPr>
      <t>二级指标</t>
    </r>
  </si>
  <si>
    <r>
      <rPr>
        <sz val="10.5"/>
        <rFont val="宋体"/>
        <charset val="134"/>
      </rPr>
      <t>三级指标</t>
    </r>
  </si>
  <si>
    <r>
      <rPr>
        <sz val="10.5"/>
        <rFont val="宋体"/>
        <charset val="134"/>
      </rPr>
      <t>目标值</t>
    </r>
  </si>
  <si>
    <t>产出指标</t>
  </si>
  <si>
    <t>数量指标</t>
  </si>
  <si>
    <t>未成年人不起诉率</t>
  </si>
  <si>
    <t>&gt;=50%</t>
  </si>
  <si>
    <t>撤回起诉和无罪判决率</t>
  </si>
  <si>
    <t>&lt;=20%</t>
  </si>
  <si>
    <t>认罪认罚适用率</t>
  </si>
  <si>
    <t>&gt;=85%</t>
  </si>
  <si>
    <t>附条件不起诉率</t>
  </si>
  <si>
    <t>未成年人不捕率</t>
  </si>
  <si>
    <t>&gt;=70%</t>
  </si>
  <si>
    <t>捕后判轻缓刑、免予 刑事处罚率</t>
  </si>
  <si>
    <t>监督立案率</t>
  </si>
  <si>
    <t>&gt;=15%</t>
  </si>
  <si>
    <t>受案数量</t>
  </si>
  <si>
    <t>&gt;=500件</t>
  </si>
  <si>
    <t>监督撤案率</t>
  </si>
  <si>
    <t>&gt;=95%</t>
  </si>
  <si>
    <t>刑事抗诉率</t>
  </si>
  <si>
    <t>质量指标</t>
  </si>
  <si>
    <t>捕后不诉和无罪判决 率</t>
  </si>
  <si>
    <t>&lt;=30%</t>
  </si>
  <si>
    <t>确定刑量刑建议提出 率</t>
  </si>
  <si>
    <t>确定刑量刑建议采纳 率</t>
  </si>
  <si>
    <t>民事裁判案件监督率</t>
  </si>
  <si>
    <t>&gt;=10%</t>
  </si>
  <si>
    <t>民事再审检察建议法 院采纳率</t>
  </si>
  <si>
    <t>民事审判违法监督案 件检察建议采纳率</t>
  </si>
  <si>
    <t>民事执行监督案件检 察建议采纳率</t>
  </si>
  <si>
    <t>监外执行书面监督意 见采纳率</t>
  </si>
  <si>
    <t>案件办结率</t>
  </si>
  <si>
    <t>行政执行监督检察建 议采纳率</t>
  </si>
  <si>
    <t>时效指标</t>
  </si>
  <si>
    <t>公益诉讼案件比</t>
  </si>
  <si>
    <t>&lt;=100%</t>
  </si>
  <si>
    <t>行政检察案件比</t>
  </si>
  <si>
    <t>民事检察案件比</t>
  </si>
  <si>
    <t>刑事检察案件比</t>
  </si>
  <si>
    <t>纠正漏捕、漏诉率</t>
  </si>
  <si>
    <t>纠正漏捕、漏诉判处 有期徒刑以上刑罚率</t>
  </si>
  <si>
    <t>侦查活动违法监督率</t>
  </si>
  <si>
    <t>&gt;=1.37%</t>
  </si>
  <si>
    <t>开展追赃免损工作率</t>
  </si>
  <si>
    <t>&gt;=30%</t>
  </si>
  <si>
    <t>提起公益诉讼后法院 支持率</t>
  </si>
  <si>
    <t>办案期限内结案率</t>
  </si>
  <si>
    <t>成本指标</t>
  </si>
  <si>
    <t>办案经费</t>
  </si>
  <si>
    <t>节约办案成本</t>
  </si>
  <si>
    <t>效益指标</t>
  </si>
  <si>
    <t>经济效益指标</t>
  </si>
  <si>
    <t>挽回经济损失</t>
  </si>
  <si>
    <t>&gt;=200万元</t>
  </si>
  <si>
    <t>社会效益指标</t>
  </si>
  <si>
    <t>刑事申诉案件息诉率</t>
  </si>
  <si>
    <t>&gt;=100%</t>
  </si>
  <si>
    <t>法治宣传次数</t>
  </si>
  <si>
    <t>&gt;=10次</t>
  </si>
  <si>
    <t>社会调查适用率</t>
  </si>
  <si>
    <t>&gt;=90%</t>
  </si>
  <si>
    <t>生态效益指标</t>
  </si>
  <si>
    <t>空气质量优良率</t>
  </si>
  <si>
    <t>良好</t>
  </si>
  <si>
    <t>可持续影响指标</t>
  </si>
  <si>
    <t>推动检察事业发展</t>
  </si>
  <si>
    <t>满意度指标</t>
  </si>
  <si>
    <t xml:space="preserve">满意度指标 </t>
  </si>
  <si>
    <t>群众对检察工作满意 度</t>
  </si>
  <si>
    <t>项目支出绩效目标表（我院无该项数据）</t>
  </si>
  <si>
    <t>（ 2023年度）</t>
  </si>
  <si>
    <t>项目名称</t>
  </si>
  <si>
    <t>主管部门及代码</t>
  </si>
  <si>
    <t/>
  </si>
  <si>
    <t>实施单位</t>
  </si>
  <si>
    <t>项目属性</t>
  </si>
  <si>
    <t>项目日期范围</t>
  </si>
  <si>
    <t>项目资金
（万元）</t>
  </si>
  <si>
    <t xml:space="preserve"> 年度资金总额</t>
  </si>
  <si>
    <t>其中：财政拨款</t>
  </si>
  <si>
    <t>其他资金</t>
  </si>
  <si>
    <t>年度绩效目标</t>
  </si>
  <si>
    <t>一级指标</t>
  </si>
  <si>
    <t>二级指标</t>
  </si>
  <si>
    <t>三级指标</t>
  </si>
  <si>
    <t>指标值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</si>
</sst>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00"/>
    <numFmt numFmtId="178" formatCode="0.00;[Red]0.00"/>
  </numFmts>
  <fonts count="41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16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8"/>
      <color indexed="8"/>
      <name val="等线"/>
      <charset val="134"/>
    </font>
    <font>
      <sz val="10"/>
      <color rgb="FF000000"/>
      <name val="Times New Roman"/>
      <family val="1"/>
      <charset val="0"/>
    </font>
    <font>
      <sz val="11"/>
      <color theme="1"/>
      <name val="宋体"/>
      <charset val="134"/>
    </font>
    <font>
      <b/>
      <sz val="14"/>
      <name val="Calibri"/>
      <family val="2"/>
      <charset val="0"/>
    </font>
    <font>
      <sz val="10.5"/>
      <color rgb="FF000000"/>
      <name val="宋体"/>
      <charset val="134"/>
    </font>
    <font>
      <sz val="10.5"/>
      <name val="宋体"/>
      <charset val="134"/>
    </font>
    <font>
      <sz val="10.5"/>
      <name val="Calibri"/>
      <family val="2"/>
      <charset val="0"/>
    </font>
    <font>
      <b/>
      <sz val="10.5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28" applyNumberFormat="0" applyAlignment="0" applyProtection="0">
      <alignment vertical="center"/>
    </xf>
    <xf numFmtId="0" fontId="35" fillId="11" borderId="24" applyNumberFormat="0" applyAlignment="0" applyProtection="0">
      <alignment vertical="center"/>
    </xf>
    <xf numFmtId="0" fontId="36" fillId="12" borderId="2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Protection="0"/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49" applyNumberFormat="1" applyFont="1" applyFill="1" applyBorder="1" applyAlignment="1">
      <alignment horizontal="center" vertical="center" wrapText="1"/>
    </xf>
    <xf numFmtId="0" fontId="4" fillId="0" borderId="0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/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 indent="4"/>
    </xf>
    <xf numFmtId="0" fontId="12" fillId="0" borderId="1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left" vertical="center" wrapText="1" indent="2"/>
    </xf>
    <xf numFmtId="0" fontId="11" fillId="0" borderId="4" xfId="0" applyFont="1" applyFill="1" applyBorder="1" applyAlignment="1">
      <alignment horizontal="left" vertical="center" wrapText="1" indent="2"/>
    </xf>
    <xf numFmtId="0" fontId="11" fillId="0" borderId="14" xfId="0" applyFont="1" applyFill="1" applyBorder="1" applyAlignment="1">
      <alignment horizontal="left" vertical="center" wrapText="1" indent="2"/>
    </xf>
    <xf numFmtId="0" fontId="11" fillId="0" borderId="15" xfId="0" applyFont="1" applyFill="1" applyBorder="1" applyAlignment="1">
      <alignment horizontal="left" vertical="center" wrapText="1" indent="4"/>
    </xf>
    <xf numFmtId="0" fontId="11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/>
    <xf numFmtId="0" fontId="15" fillId="0" borderId="0" xfId="0" applyFont="1" applyFill="1" applyBorder="1" applyAlignment="1"/>
    <xf numFmtId="0" fontId="16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/>
    <xf numFmtId="0" fontId="4" fillId="0" borderId="16" xfId="0" applyFont="1" applyFill="1" applyBorder="1" applyAlignment="1" applyProtection="1">
      <alignment vertical="center"/>
    </xf>
    <xf numFmtId="4" fontId="4" fillId="0" borderId="16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right"/>
    </xf>
    <xf numFmtId="0" fontId="19" fillId="0" borderId="0" xfId="0" applyFont="1" applyFill="1" applyBorder="1" applyAlignment="1" applyProtection="1"/>
    <xf numFmtId="0" fontId="4" fillId="0" borderId="16" xfId="0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37" fontId="4" fillId="0" borderId="17" xfId="0" applyNumberFormat="1" applyFont="1" applyFill="1" applyBorder="1" applyAlignment="1" applyProtection="1">
      <alignment horizontal="center" vertical="center" wrapText="1"/>
    </xf>
    <xf numFmtId="37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left" vertical="center" wrapText="1"/>
    </xf>
    <xf numFmtId="4" fontId="4" fillId="0" borderId="16" xfId="0" applyNumberFormat="1" applyFont="1" applyFill="1" applyBorder="1" applyAlignment="1" applyProtection="1">
      <alignment horizontal="right" vertical="center" wrapText="1"/>
    </xf>
    <xf numFmtId="4" fontId="4" fillId="0" borderId="19" xfId="0" applyNumberFormat="1" applyFont="1" applyFill="1" applyBorder="1" applyAlignment="1" applyProtection="1">
      <alignment horizontal="right" vertical="center" wrapText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4" fontId="16" fillId="0" borderId="0" xfId="0" applyNumberFormat="1" applyFont="1" applyFill="1" applyBorder="1" applyAlignment="1" applyProtection="1"/>
    <xf numFmtId="176" fontId="16" fillId="0" borderId="0" xfId="0" applyNumberFormat="1" applyFont="1" applyFill="1" applyBorder="1" applyAlignment="1" applyProtection="1"/>
    <xf numFmtId="0" fontId="16" fillId="0" borderId="0" xfId="0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center" vertical="center"/>
    </xf>
    <xf numFmtId="176" fontId="2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176" fontId="4" fillId="0" borderId="16" xfId="0" applyNumberFormat="1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/>
    <xf numFmtId="4" fontId="4" fillId="0" borderId="16" xfId="0" applyNumberFormat="1" applyFont="1" applyFill="1" applyBorder="1" applyAlignment="1" applyProtection="1">
      <alignment horizontal="left" vertical="center"/>
    </xf>
    <xf numFmtId="4" fontId="4" fillId="0" borderId="16" xfId="0" applyNumberFormat="1" applyFont="1" applyFill="1" applyBorder="1" applyAlignment="1" applyProtection="1">
      <alignment horizontal="right" vertical="center"/>
    </xf>
    <xf numFmtId="4" fontId="4" fillId="0" borderId="16" xfId="0" applyNumberFormat="1" applyFont="1" applyFill="1" applyBorder="1" applyAlignment="1" applyProtection="1"/>
    <xf numFmtId="49" fontId="4" fillId="0" borderId="16" xfId="0" applyNumberFormat="1" applyFont="1" applyFill="1" applyBorder="1" applyAlignment="1" applyProtection="1">
      <alignment vertical="center"/>
    </xf>
    <xf numFmtId="176" fontId="4" fillId="0" borderId="16" xfId="0" applyNumberFormat="1" applyFont="1" applyFill="1" applyBorder="1" applyAlignment="1" applyProtection="1">
      <alignment horizontal="right" vertical="center" wrapText="1"/>
    </xf>
    <xf numFmtId="0" fontId="14" fillId="0" borderId="16" xfId="0" applyFont="1" applyFill="1" applyBorder="1" applyAlignment="1" applyProtection="1"/>
    <xf numFmtId="176" fontId="4" fillId="0" borderId="16" xfId="0" applyNumberFormat="1" applyFont="1" applyFill="1" applyBorder="1" applyAlignment="1" applyProtection="1">
      <alignment horizontal="right" vertical="center"/>
    </xf>
    <xf numFmtId="4" fontId="4" fillId="0" borderId="16" xfId="0" applyNumberFormat="1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/>
    <xf numFmtId="177" fontId="18" fillId="0" borderId="0" xfId="0" applyNumberFormat="1" applyFont="1" applyFill="1" applyBorder="1" applyAlignment="1" applyProtection="1"/>
    <xf numFmtId="0" fontId="4" fillId="0" borderId="19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178" fontId="4" fillId="0" borderId="16" xfId="0" applyNumberFormat="1" applyFont="1" applyFill="1" applyBorder="1" applyAlignment="1" applyProtection="1">
      <alignment horizontal="left" vertical="center" wrapText="1"/>
    </xf>
    <xf numFmtId="178" fontId="18" fillId="0" borderId="0" xfId="0" applyNumberFormat="1" applyFont="1" applyFill="1" applyBorder="1" applyAlignment="1" applyProtection="1"/>
    <xf numFmtId="178" fontId="16" fillId="0" borderId="0" xfId="0" applyNumberFormat="1" applyFont="1" applyFill="1" applyBorder="1" applyAlignment="1" applyProtection="1">
      <alignment horizontal="right" vertical="center"/>
    </xf>
    <xf numFmtId="178" fontId="14" fillId="0" borderId="0" xfId="0" applyNumberFormat="1" applyFont="1" applyFill="1" applyBorder="1" applyAlignment="1" applyProtection="1"/>
    <xf numFmtId="178" fontId="20" fillId="0" borderId="0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Fill="1" applyBorder="1" applyAlignment="1" applyProtection="1">
      <alignment horizontal="left" vertical="center"/>
    </xf>
    <xf numFmtId="178" fontId="4" fillId="0" borderId="16" xfId="0" applyNumberFormat="1" applyFont="1" applyFill="1" applyBorder="1" applyAlignment="1" applyProtection="1">
      <alignment horizontal="center" vertical="center"/>
    </xf>
    <xf numFmtId="178" fontId="4" fillId="0" borderId="16" xfId="0" applyNumberFormat="1" applyFont="1" applyFill="1" applyBorder="1" applyAlignment="1" applyProtection="1"/>
    <xf numFmtId="178" fontId="4" fillId="0" borderId="16" xfId="0" applyNumberFormat="1" applyFont="1" applyFill="1" applyBorder="1" applyAlignment="1" applyProtection="1">
      <alignment vertical="center"/>
    </xf>
    <xf numFmtId="178" fontId="4" fillId="0" borderId="16" xfId="0" applyNumberFormat="1" applyFont="1" applyFill="1" applyBorder="1" applyAlignment="1" applyProtection="1">
      <alignment horizontal="left" vertical="center"/>
    </xf>
    <xf numFmtId="178" fontId="4" fillId="0" borderId="16" xfId="0" applyNumberFormat="1" applyFont="1" applyFill="1" applyBorder="1" applyAlignment="1" applyProtection="1">
      <alignment horizontal="right" vertical="center" wrapText="1"/>
    </xf>
    <xf numFmtId="178" fontId="16" fillId="0" borderId="0" xfId="0" applyNumberFormat="1" applyFont="1" applyFill="1" applyBorder="1" applyAlignment="1" applyProtection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36&#12305;2023&#24180;&#21306;&#26816;&#23519;&#38498;&#39044;&#31639;&#20844;&#24320;&#34920;(&#21333;&#20301;)_2023-01-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单位收入总表"/>
      <sheetName val="单位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>
            <v>1392.835584</v>
          </cell>
        </row>
        <row r="8">
          <cell r="A8" t="str">
            <v>公共安全支出</v>
          </cell>
          <cell r="B8">
            <v>1223.2745</v>
          </cell>
        </row>
        <row r="9">
          <cell r="A9" t="str">
            <v>社会保障和就业支出</v>
          </cell>
          <cell r="B9">
            <v>115.464856</v>
          </cell>
        </row>
        <row r="10">
          <cell r="A10" t="str">
            <v>住房保障支出</v>
          </cell>
          <cell r="B10">
            <v>54.096228</v>
          </cell>
        </row>
      </sheetData>
      <sheetData sheetId="10">
        <row r="6">
          <cell r="B6">
            <v>1392.835584</v>
          </cell>
          <cell r="C6">
            <v>1392.835584</v>
          </cell>
        </row>
        <row r="7">
          <cell r="A7" t="str">
            <v>公共安全支出</v>
          </cell>
          <cell r="B7">
            <v>1223.2745</v>
          </cell>
          <cell r="C7">
            <v>1223.2745</v>
          </cell>
        </row>
        <row r="8">
          <cell r="A8" t="str">
            <v>社会保障和就业支出</v>
          </cell>
          <cell r="B8">
            <v>115.464856</v>
          </cell>
          <cell r="C8">
            <v>115.464856</v>
          </cell>
        </row>
        <row r="9">
          <cell r="A9" t="str">
            <v>住房保障支出</v>
          </cell>
          <cell r="B9">
            <v>54.096228</v>
          </cell>
          <cell r="C9">
            <v>54.096228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workbookViewId="0">
      <selection activeCell="B35" sqref="B35"/>
    </sheetView>
  </sheetViews>
  <sheetFormatPr defaultColWidth="8" defaultRowHeight="12.75" customHeight="1"/>
  <cols>
    <col min="1" max="1" width="43.75" style="41" customWidth="1"/>
    <col min="2" max="2" width="22.5" style="41" customWidth="1"/>
    <col min="3" max="3" width="43.75" style="41" customWidth="1"/>
    <col min="4" max="4" width="22.5" style="41" customWidth="1"/>
    <col min="5" max="252" width="8" style="41" customWidth="1"/>
    <col min="253" max="16384" width="8" style="42"/>
  </cols>
  <sheetData>
    <row r="1" s="41" customFormat="1" ht="19.5" customHeight="1" spans="1:251">
      <c r="A1" s="92"/>
      <c r="B1" s="92"/>
      <c r="C1" s="92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</row>
    <row r="2" s="41" customFormat="1" ht="29.25" customHeight="1" spans="1:251">
      <c r="A2" s="95" t="s">
        <v>0</v>
      </c>
      <c r="B2" s="95"/>
      <c r="C2" s="95"/>
      <c r="D2" s="95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</row>
    <row r="3" s="41" customFormat="1" ht="17.25" customHeight="1" spans="1:251">
      <c r="A3" s="96" t="s">
        <v>1</v>
      </c>
      <c r="B3" s="94"/>
      <c r="C3" s="94"/>
      <c r="D3" s="93" t="s">
        <v>2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</row>
    <row r="4" s="41" customFormat="1" ht="15.75" customHeight="1" spans="1:251">
      <c r="A4" s="97" t="s">
        <v>3</v>
      </c>
      <c r="B4" s="97"/>
      <c r="C4" s="97" t="s">
        <v>4</v>
      </c>
      <c r="D4" s="97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</row>
    <row r="5" s="41" customFormat="1" ht="15.75" customHeight="1" spans="1:251">
      <c r="A5" s="97" t="s">
        <v>5</v>
      </c>
      <c r="B5" s="97" t="s">
        <v>6</v>
      </c>
      <c r="C5" s="97" t="s">
        <v>7</v>
      </c>
      <c r="D5" s="97" t="s">
        <v>6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</row>
    <row r="6" s="41" customFormat="1" ht="15.75" customHeight="1" spans="1:251">
      <c r="A6" s="98" t="s">
        <v>8</v>
      </c>
      <c r="B6" s="78">
        <f>IF(ISBLANK(SUM(B7,B8,B9))," ",SUM(B7,B8,B9))</f>
        <v>1392.835584</v>
      </c>
      <c r="C6" s="99" t="str">
        <f>IF(ISBLANK('[1]支出总表（引用）'!A8)," ",'[1]支出总表（引用）'!A8)</f>
        <v>公共安全支出</v>
      </c>
      <c r="D6" s="52">
        <f>IF(ISBLANK('[1]支出总表（引用）'!B8)," ",'[1]支出总表（引用）'!B8)</f>
        <v>1223.2745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</row>
    <row r="7" s="41" customFormat="1" ht="15.75" customHeight="1" spans="1:251">
      <c r="A7" s="100" t="s">
        <v>9</v>
      </c>
      <c r="B7" s="78">
        <v>1392.835584</v>
      </c>
      <c r="C7" s="99" t="str">
        <f>IF(ISBLANK('[1]支出总表（引用）'!A9)," ",'[1]支出总表（引用）'!A9)</f>
        <v>社会保障和就业支出</v>
      </c>
      <c r="D7" s="52">
        <f>IF(ISBLANK('[1]支出总表（引用）'!B9)," ",'[1]支出总表（引用）'!B9)</f>
        <v>115.464856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</row>
    <row r="8" s="41" customFormat="1" ht="15.75" customHeight="1" spans="1:251">
      <c r="A8" s="100" t="s">
        <v>10</v>
      </c>
      <c r="B8" s="62"/>
      <c r="C8" s="99" t="str">
        <f>IF(ISBLANK('[1]支出总表（引用）'!A10)," ",'[1]支出总表（引用）'!A10)</f>
        <v>住房保障支出</v>
      </c>
      <c r="D8" s="52">
        <f>IF(ISBLANK('[1]支出总表（引用）'!B10)," ",'[1]支出总表（引用）'!B10)</f>
        <v>54.096228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</row>
    <row r="9" s="41" customFormat="1" ht="15.75" customHeight="1" spans="1:251">
      <c r="A9" s="100" t="s">
        <v>11</v>
      </c>
      <c r="B9" s="62"/>
      <c r="C9" s="99" t="str">
        <f>IF(ISBLANK('[1]支出总表（引用）'!A11)," ",'[1]支出总表（引用）'!A11)</f>
        <v> </v>
      </c>
      <c r="D9" s="52" t="str">
        <f>IF(ISBLANK('[1]支出总表（引用）'!B11)," ",'[1]支出总表（引用）'!B11)</f>
        <v> 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</row>
    <row r="10" s="41" customFormat="1" ht="15.75" customHeight="1" spans="1:251">
      <c r="A10" s="98" t="s">
        <v>12</v>
      </c>
      <c r="B10" s="78"/>
      <c r="C10" s="99" t="str">
        <f>IF(ISBLANK('[1]支出总表（引用）'!A12)," ",'[1]支出总表（引用）'!A12)</f>
        <v> </v>
      </c>
      <c r="D10" s="52" t="str">
        <f>IF(ISBLANK('[1]支出总表（引用）'!B12)," ",'[1]支出总表（引用）'!B12)</f>
        <v> 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</row>
    <row r="11" s="41" customFormat="1" ht="15.75" customHeight="1" spans="1:251">
      <c r="A11" s="100" t="s">
        <v>13</v>
      </c>
      <c r="B11" s="78"/>
      <c r="C11" s="99" t="str">
        <f>IF(ISBLANK('[1]支出总表（引用）'!A13)," ",'[1]支出总表（引用）'!A13)</f>
        <v> </v>
      </c>
      <c r="D11" s="52" t="str">
        <f>IF(ISBLANK('[1]支出总表（引用）'!B13)," ",'[1]支出总表（引用）'!B13)</f>
        <v> 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</row>
    <row r="12" s="41" customFormat="1" ht="15.75" customHeight="1" spans="1:251">
      <c r="A12" s="100" t="s">
        <v>14</v>
      </c>
      <c r="B12" s="78"/>
      <c r="C12" s="99" t="str">
        <f>IF(ISBLANK('[1]支出总表（引用）'!A14)," ",'[1]支出总表（引用）'!A14)</f>
        <v> </v>
      </c>
      <c r="D12" s="52" t="str">
        <f>IF(ISBLANK('[1]支出总表（引用）'!B14)," ",'[1]支出总表（引用）'!B14)</f>
        <v> 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</row>
    <row r="13" s="41" customFormat="1" ht="15.75" customHeight="1" spans="1:251">
      <c r="A13" s="100" t="s">
        <v>15</v>
      </c>
      <c r="B13" s="78"/>
      <c r="C13" s="99" t="str">
        <f>IF(ISBLANK('[1]支出总表（引用）'!A15)," ",'[1]支出总表（引用）'!A15)</f>
        <v> </v>
      </c>
      <c r="D13" s="52" t="str">
        <f>IF(ISBLANK('[1]支出总表（引用）'!B15)," ",'[1]支出总表（引用）'!B15)</f>
        <v> 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</row>
    <row r="14" s="41" customFormat="1" ht="15.75" customHeight="1" spans="1:251">
      <c r="A14" s="100" t="s">
        <v>16</v>
      </c>
      <c r="B14" s="62"/>
      <c r="C14" s="99" t="str">
        <f>IF(ISBLANK('[1]支出总表（引用）'!A16)," ",'[1]支出总表（引用）'!A16)</f>
        <v> </v>
      </c>
      <c r="D14" s="52" t="str">
        <f>IF(ISBLANK('[1]支出总表（引用）'!B16)," ",'[1]支出总表（引用）'!B16)</f>
        <v> 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</row>
    <row r="15" s="41" customFormat="1" ht="15.75" customHeight="1" spans="1:251">
      <c r="A15" s="100" t="s">
        <v>17</v>
      </c>
      <c r="B15" s="62"/>
      <c r="C15" s="99" t="str">
        <f>IF(ISBLANK('[1]支出总表（引用）'!A17)," ",'[1]支出总表（引用）'!A17)</f>
        <v> </v>
      </c>
      <c r="D15" s="52" t="str">
        <f>IF(ISBLANK('[1]支出总表（引用）'!B17)," ",'[1]支出总表（引用）'!B17)</f>
        <v> 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</row>
    <row r="16" s="41" customFormat="1" ht="15.75" customHeight="1" spans="1:251">
      <c r="A16" s="98"/>
      <c r="B16" s="101"/>
      <c r="C16" s="99" t="str">
        <f>IF(ISBLANK('[1]支出总表（引用）'!A18)," ",'[1]支出总表（引用）'!A18)</f>
        <v> </v>
      </c>
      <c r="D16" s="52" t="str">
        <f>IF(ISBLANK('[1]支出总表（引用）'!B18)," ",'[1]支出总表（引用）'!B18)</f>
        <v> 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</row>
    <row r="17" s="41" customFormat="1" ht="15.75" customHeight="1" spans="1:251">
      <c r="A17" s="98"/>
      <c r="B17" s="101"/>
      <c r="C17" s="99" t="str">
        <f>IF(ISBLANK('[1]支出总表（引用）'!A19)," ",'[1]支出总表（引用）'!A19)</f>
        <v> </v>
      </c>
      <c r="D17" s="52" t="str">
        <f>IF(ISBLANK('[1]支出总表（引用）'!B19)," ",'[1]支出总表（引用）'!B19)</f>
        <v> 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</row>
    <row r="18" s="41" customFormat="1" ht="15.75" customHeight="1" spans="1:251">
      <c r="A18" s="98"/>
      <c r="B18" s="101"/>
      <c r="C18" s="99" t="str">
        <f>IF(ISBLANK('[1]支出总表（引用）'!A20)," ",'[1]支出总表（引用）'!A20)</f>
        <v> </v>
      </c>
      <c r="D18" s="52" t="str">
        <f>IF(ISBLANK('[1]支出总表（引用）'!B20)," ",'[1]支出总表（引用）'!B20)</f>
        <v> 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</row>
    <row r="19" s="41" customFormat="1" ht="15.75" customHeight="1" spans="1:251">
      <c r="A19" s="98"/>
      <c r="B19" s="101"/>
      <c r="C19" s="99" t="str">
        <f>IF(ISBLANK('[1]支出总表（引用）'!A21)," ",'[1]支出总表（引用）'!A21)</f>
        <v> </v>
      </c>
      <c r="D19" s="52" t="str">
        <f>IF(ISBLANK('[1]支出总表（引用）'!B21)," ",'[1]支出总表（引用）'!B21)</f>
        <v> 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</row>
    <row r="20" s="41" customFormat="1" ht="15.75" customHeight="1" spans="1:251">
      <c r="A20" s="98"/>
      <c r="B20" s="101"/>
      <c r="C20" s="99" t="str">
        <f>IF(ISBLANK('[1]支出总表（引用）'!A22)," ",'[1]支出总表（引用）'!A22)</f>
        <v> </v>
      </c>
      <c r="D20" s="52" t="str">
        <f>IF(ISBLANK('[1]支出总表（引用）'!B22)," ",'[1]支出总表（引用）'!B22)</f>
        <v> 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</row>
    <row r="21" s="41" customFormat="1" ht="15.75" customHeight="1" spans="1:251">
      <c r="A21" s="98"/>
      <c r="B21" s="101"/>
      <c r="C21" s="99" t="str">
        <f>IF(ISBLANK('[1]支出总表（引用）'!A23)," ",'[1]支出总表（引用）'!A23)</f>
        <v> </v>
      </c>
      <c r="D21" s="52" t="str">
        <f>IF(ISBLANK('[1]支出总表（引用）'!B23)," ",'[1]支出总表（引用）'!B23)</f>
        <v> </v>
      </c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</row>
    <row r="22" s="41" customFormat="1" ht="15.75" customHeight="1" spans="1:251">
      <c r="A22" s="98"/>
      <c r="B22" s="101"/>
      <c r="C22" s="99" t="str">
        <f>IF(ISBLANK('[1]支出总表（引用）'!A24)," ",'[1]支出总表（引用）'!A24)</f>
        <v> </v>
      </c>
      <c r="D22" s="52" t="str">
        <f>IF(ISBLANK('[1]支出总表（引用）'!B24)," ",'[1]支出总表（引用）'!B24)</f>
        <v> 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</row>
    <row r="23" s="41" customFormat="1" ht="15.75" customHeight="1" spans="1:251">
      <c r="A23" s="98"/>
      <c r="B23" s="101"/>
      <c r="C23" s="99" t="str">
        <f>IF(ISBLANK('[1]支出总表（引用）'!A25)," ",'[1]支出总表（引用）'!A25)</f>
        <v> </v>
      </c>
      <c r="D23" s="52" t="str">
        <f>IF(ISBLANK('[1]支出总表（引用）'!B25)," ",'[1]支出总表（引用）'!B25)</f>
        <v> 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</row>
    <row r="24" s="41" customFormat="1" ht="15.75" customHeight="1" spans="1:251">
      <c r="A24" s="98"/>
      <c r="B24" s="101"/>
      <c r="C24" s="99" t="str">
        <f>IF(ISBLANK('[1]支出总表（引用）'!A26)," ",'[1]支出总表（引用）'!A26)</f>
        <v> </v>
      </c>
      <c r="D24" s="52" t="str">
        <f>IF(ISBLANK('[1]支出总表（引用）'!B26)," ",'[1]支出总表（引用）'!B26)</f>
        <v> 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</row>
    <row r="25" s="41" customFormat="1" ht="15.75" customHeight="1" spans="1:251">
      <c r="A25" s="98"/>
      <c r="B25" s="101"/>
      <c r="C25" s="99" t="str">
        <f>IF(ISBLANK('[1]支出总表（引用）'!A27)," ",'[1]支出总表（引用）'!A27)</f>
        <v> </v>
      </c>
      <c r="D25" s="52" t="str">
        <f>IF(ISBLANK('[1]支出总表（引用）'!B27)," ",'[1]支出总表（引用）'!B27)</f>
        <v> 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</row>
    <row r="26" s="41" customFormat="1" ht="15.75" customHeight="1" spans="1:251">
      <c r="A26" s="98"/>
      <c r="B26" s="101"/>
      <c r="C26" s="99" t="str">
        <f>IF(ISBLANK('[1]支出总表（引用）'!A28)," ",'[1]支出总表（引用）'!A28)</f>
        <v> </v>
      </c>
      <c r="D26" s="52" t="str">
        <f>IF(ISBLANK('[1]支出总表（引用）'!B28)," ",'[1]支出总表（引用）'!B28)</f>
        <v> 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</row>
    <row r="27" s="41" customFormat="1" ht="15.75" customHeight="1" spans="1:251">
      <c r="A27" s="98"/>
      <c r="B27" s="101"/>
      <c r="C27" s="99" t="str">
        <f>IF(ISBLANK('[1]支出总表（引用）'!A29)," ",'[1]支出总表（引用）'!A29)</f>
        <v> </v>
      </c>
      <c r="D27" s="52" t="str">
        <f>IF(ISBLANK('[1]支出总表（引用）'!B29)," ",'[1]支出总表（引用）'!B29)</f>
        <v> </v>
      </c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</row>
    <row r="28" s="41" customFormat="1" ht="15.75" customHeight="1" spans="1:251">
      <c r="A28" s="98"/>
      <c r="B28" s="101"/>
      <c r="C28" s="99" t="str">
        <f>IF(ISBLANK('[1]支出总表（引用）'!A30)," ",'[1]支出总表（引用）'!A30)</f>
        <v> </v>
      </c>
      <c r="D28" s="52" t="str">
        <f>IF(ISBLANK('[1]支出总表（引用）'!B30)," ",'[1]支出总表（引用）'!B30)</f>
        <v> 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</row>
    <row r="29" s="41" customFormat="1" ht="15.75" customHeight="1" spans="1:251">
      <c r="A29" s="98"/>
      <c r="B29" s="101"/>
      <c r="C29" s="99" t="str">
        <f>IF(ISBLANK('[1]支出总表（引用）'!A31)," ",'[1]支出总表（引用）'!A31)</f>
        <v> </v>
      </c>
      <c r="D29" s="52" t="str">
        <f>IF(ISBLANK('[1]支出总表（引用）'!B31)," ",'[1]支出总表（引用）'!B31)</f>
        <v> 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</row>
    <row r="30" s="41" customFormat="1" ht="15.75" customHeight="1" spans="1:251">
      <c r="A30" s="98"/>
      <c r="B30" s="101"/>
      <c r="C30" s="99" t="str">
        <f>IF(ISBLANK('[1]支出总表（引用）'!A32)," ",'[1]支出总表（引用）'!A32)</f>
        <v> </v>
      </c>
      <c r="D30" s="52" t="str">
        <f>IF(ISBLANK('[1]支出总表（引用）'!B32)," ",'[1]支出总表（引用）'!B32)</f>
        <v> </v>
      </c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</row>
    <row r="31" s="41" customFormat="1" ht="15.75" customHeight="1" spans="1:251">
      <c r="A31" s="98"/>
      <c r="B31" s="101"/>
      <c r="C31" s="99" t="str">
        <f>IF(ISBLANK('[1]支出总表（引用）'!A33)," ",'[1]支出总表（引用）'!A33)</f>
        <v> </v>
      </c>
      <c r="D31" s="52" t="str">
        <f>IF(ISBLANK('[1]支出总表（引用）'!B33)," ",'[1]支出总表（引用）'!B33)</f>
        <v> </v>
      </c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</row>
    <row r="32" s="41" customFormat="1" ht="15.75" customHeight="1" spans="1:251">
      <c r="A32" s="98"/>
      <c r="B32" s="101"/>
      <c r="C32" s="99" t="str">
        <f>IF(ISBLANK('[1]支出总表（引用）'!A34)," ",'[1]支出总表（引用）'!A34)</f>
        <v> </v>
      </c>
      <c r="D32" s="52" t="str">
        <f>IF(ISBLANK('[1]支出总表（引用）'!B34)," ",'[1]支出总表（引用）'!B34)</f>
        <v> 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Y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  <c r="FV32" s="94"/>
      <c r="FW32" s="94"/>
      <c r="FX32" s="94"/>
      <c r="FY32" s="94"/>
      <c r="FZ32" s="94"/>
      <c r="GA32" s="94"/>
      <c r="GB32" s="94"/>
      <c r="GC32" s="94"/>
      <c r="GD32" s="94"/>
      <c r="GE32" s="94"/>
      <c r="GF32" s="94"/>
      <c r="GG32" s="94"/>
      <c r="GH32" s="94"/>
      <c r="GI32" s="94"/>
      <c r="GJ32" s="94"/>
      <c r="GK32" s="94"/>
      <c r="GL32" s="94"/>
      <c r="GM32" s="94"/>
      <c r="GN32" s="94"/>
      <c r="GO32" s="94"/>
      <c r="GP32" s="94"/>
      <c r="GQ32" s="94"/>
      <c r="GR32" s="94"/>
      <c r="GS32" s="94"/>
      <c r="GT32" s="94"/>
      <c r="GU32" s="94"/>
      <c r="GV32" s="94"/>
      <c r="GW32" s="94"/>
      <c r="GX32" s="94"/>
      <c r="GY32" s="94"/>
      <c r="GZ32" s="94"/>
      <c r="HA32" s="94"/>
      <c r="HB32" s="94"/>
      <c r="HC32" s="94"/>
      <c r="HD32" s="94"/>
      <c r="HE32" s="94"/>
      <c r="HF32" s="94"/>
      <c r="HG32" s="94"/>
      <c r="HH32" s="94"/>
      <c r="HI32" s="94"/>
      <c r="HJ32" s="94"/>
      <c r="HK32" s="94"/>
      <c r="HL32" s="94"/>
      <c r="HM32" s="94"/>
      <c r="HN32" s="94"/>
      <c r="HO32" s="94"/>
      <c r="HP32" s="94"/>
      <c r="HQ32" s="94"/>
      <c r="HR32" s="94"/>
      <c r="HS32" s="94"/>
      <c r="HT32" s="94"/>
      <c r="HU32" s="94"/>
      <c r="HV32" s="94"/>
      <c r="HW32" s="94"/>
      <c r="HX32" s="94"/>
      <c r="HY32" s="94"/>
      <c r="HZ32" s="94"/>
      <c r="IA32" s="94"/>
      <c r="IB32" s="94"/>
      <c r="IC32" s="94"/>
      <c r="ID32" s="94"/>
      <c r="IE32" s="94"/>
      <c r="IF32" s="94"/>
      <c r="IG32" s="94"/>
      <c r="IH32" s="94"/>
      <c r="II32" s="94"/>
      <c r="IJ32" s="94"/>
      <c r="IK32" s="94"/>
      <c r="IL32" s="94"/>
      <c r="IM32" s="94"/>
      <c r="IN32" s="94"/>
      <c r="IO32" s="94"/>
      <c r="IP32" s="94"/>
      <c r="IQ32" s="94"/>
    </row>
    <row r="33" s="41" customFormat="1" ht="15.75" customHeight="1" spans="1:251">
      <c r="A33" s="98"/>
      <c r="B33" s="101"/>
      <c r="C33" s="99" t="str">
        <f>IF(ISBLANK('[1]支出总表（引用）'!A35)," ",'[1]支出总表（引用）'!A35)</f>
        <v> </v>
      </c>
      <c r="D33" s="52" t="str">
        <f>IF(ISBLANK('[1]支出总表（引用）'!B35)," ",'[1]支出总表（引用）'!B35)</f>
        <v> </v>
      </c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94"/>
      <c r="ER33" s="94"/>
      <c r="ES33" s="94"/>
      <c r="ET33" s="94"/>
      <c r="EU33" s="94"/>
      <c r="EV33" s="94"/>
      <c r="EW33" s="94"/>
      <c r="EX33" s="94"/>
      <c r="EY33" s="94"/>
      <c r="EZ33" s="94"/>
      <c r="FA33" s="94"/>
      <c r="FB33" s="94"/>
      <c r="FC33" s="94"/>
      <c r="FD33" s="94"/>
      <c r="FE33" s="94"/>
      <c r="FF33" s="94"/>
      <c r="FG33" s="94"/>
      <c r="FH33" s="94"/>
      <c r="FI33" s="94"/>
      <c r="FJ33" s="94"/>
      <c r="FK33" s="94"/>
      <c r="FL33" s="94"/>
      <c r="FM33" s="94"/>
      <c r="FN33" s="94"/>
      <c r="FO33" s="94"/>
      <c r="FP33" s="94"/>
      <c r="FQ33" s="94"/>
      <c r="FR33" s="94"/>
      <c r="FS33" s="94"/>
      <c r="FT33" s="94"/>
      <c r="FU33" s="94"/>
      <c r="FV33" s="94"/>
      <c r="FW33" s="94"/>
      <c r="FX33" s="94"/>
      <c r="FY33" s="94"/>
      <c r="FZ33" s="94"/>
      <c r="GA33" s="94"/>
      <c r="GB33" s="94"/>
      <c r="GC33" s="94"/>
      <c r="GD33" s="94"/>
      <c r="GE33" s="94"/>
      <c r="GF33" s="94"/>
      <c r="GG33" s="94"/>
      <c r="GH33" s="94"/>
      <c r="GI33" s="94"/>
      <c r="GJ33" s="94"/>
      <c r="GK33" s="94"/>
      <c r="GL33" s="94"/>
      <c r="GM33" s="94"/>
      <c r="GN33" s="94"/>
      <c r="GO33" s="94"/>
      <c r="GP33" s="94"/>
      <c r="GQ33" s="94"/>
      <c r="GR33" s="94"/>
      <c r="GS33" s="94"/>
      <c r="GT33" s="94"/>
      <c r="GU33" s="94"/>
      <c r="GV33" s="94"/>
      <c r="GW33" s="94"/>
      <c r="GX33" s="94"/>
      <c r="GY33" s="94"/>
      <c r="GZ33" s="94"/>
      <c r="HA33" s="94"/>
      <c r="HB33" s="94"/>
      <c r="HC33" s="94"/>
      <c r="HD33" s="94"/>
      <c r="HE33" s="94"/>
      <c r="HF33" s="94"/>
      <c r="HG33" s="94"/>
      <c r="HH33" s="94"/>
      <c r="HI33" s="94"/>
      <c r="HJ33" s="94"/>
      <c r="HK33" s="94"/>
      <c r="HL33" s="94"/>
      <c r="HM33" s="94"/>
      <c r="HN33" s="94"/>
      <c r="HO33" s="94"/>
      <c r="HP33" s="94"/>
      <c r="HQ33" s="94"/>
      <c r="HR33" s="94"/>
      <c r="HS33" s="94"/>
      <c r="HT33" s="94"/>
      <c r="HU33" s="94"/>
      <c r="HV33" s="94"/>
      <c r="HW33" s="94"/>
      <c r="HX33" s="94"/>
      <c r="HY33" s="94"/>
      <c r="HZ33" s="94"/>
      <c r="IA33" s="94"/>
      <c r="IB33" s="94"/>
      <c r="IC33" s="94"/>
      <c r="ID33" s="94"/>
      <c r="IE33" s="94"/>
      <c r="IF33" s="94"/>
      <c r="IG33" s="94"/>
      <c r="IH33" s="94"/>
      <c r="II33" s="94"/>
      <c r="IJ33" s="94"/>
      <c r="IK33" s="94"/>
      <c r="IL33" s="94"/>
      <c r="IM33" s="94"/>
      <c r="IN33" s="94"/>
      <c r="IO33" s="94"/>
      <c r="IP33" s="94"/>
      <c r="IQ33" s="94"/>
    </row>
    <row r="34" s="41" customFormat="1" ht="15.75" customHeight="1" spans="1:251">
      <c r="A34" s="98"/>
      <c r="B34" s="101"/>
      <c r="C34" s="99" t="str">
        <f>IF(ISBLANK('[1]支出总表（引用）'!A36)," ",'[1]支出总表（引用）'!A36)</f>
        <v> </v>
      </c>
      <c r="D34" s="52" t="str">
        <f>IF(ISBLANK('[1]支出总表（引用）'!B36)," ",'[1]支出总表（引用）'!B36)</f>
        <v> </v>
      </c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</row>
    <row r="35" s="41" customFormat="1" ht="15.75" customHeight="1" spans="1:251">
      <c r="A35" s="98"/>
      <c r="B35" s="101"/>
      <c r="C35" s="99" t="str">
        <f>IF(ISBLANK('[1]支出总表（引用）'!A37)," ",'[1]支出总表（引用）'!A37)</f>
        <v> </v>
      </c>
      <c r="D35" s="52" t="str">
        <f>IF(ISBLANK('[1]支出总表（引用）'!B37)," ",'[1]支出总表（引用）'!B37)</f>
        <v> </v>
      </c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</row>
    <row r="36" s="41" customFormat="1" ht="15.75" customHeight="1" spans="1:251">
      <c r="A36" s="98"/>
      <c r="B36" s="101"/>
      <c r="C36" s="99" t="str">
        <f>IF(ISBLANK('[1]支出总表（引用）'!A38)," ",'[1]支出总表（引用）'!A38)</f>
        <v> </v>
      </c>
      <c r="D36" s="52" t="str">
        <f>IF(ISBLANK('[1]支出总表（引用）'!B38)," ",'[1]支出总表（引用）'!B38)</f>
        <v> </v>
      </c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</row>
    <row r="37" s="41" customFormat="1" ht="15.75" customHeight="1" spans="1:251">
      <c r="A37" s="98"/>
      <c r="B37" s="101"/>
      <c r="C37" s="99" t="str">
        <f>IF(ISBLANK('[1]支出总表（引用）'!A39)," ",'[1]支出总表（引用）'!A39)</f>
        <v> </v>
      </c>
      <c r="D37" s="52" t="str">
        <f>IF(ISBLANK('[1]支出总表（引用）'!B39)," ",'[1]支出总表（引用）'!B39)</f>
        <v> </v>
      </c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</row>
    <row r="38" s="41" customFormat="1" ht="15.75" customHeight="1" spans="1:251">
      <c r="A38" s="98"/>
      <c r="B38" s="101"/>
      <c r="C38" s="99" t="str">
        <f>IF(ISBLANK('[1]支出总表（引用）'!A40)," ",'[1]支出总表（引用）'!A40)</f>
        <v> </v>
      </c>
      <c r="D38" s="52" t="str">
        <f>IF(ISBLANK('[1]支出总表（引用）'!B40)," ",'[1]支出总表（引用）'!B40)</f>
        <v> </v>
      </c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</row>
    <row r="39" s="41" customFormat="1" ht="15.75" customHeight="1" spans="1:251">
      <c r="A39" s="98"/>
      <c r="B39" s="101"/>
      <c r="C39" s="99" t="str">
        <f>IF(ISBLANK('[1]支出总表（引用）'!A41)," ",'[1]支出总表（引用）'!A41)</f>
        <v> </v>
      </c>
      <c r="D39" s="52" t="str">
        <f>IF(ISBLANK('[1]支出总表（引用）'!B41)," ",'[1]支出总表（引用）'!B41)</f>
        <v> </v>
      </c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</row>
    <row r="40" s="41" customFormat="1" ht="15.75" customHeight="1" spans="1:251">
      <c r="A40" s="98"/>
      <c r="B40" s="101"/>
      <c r="C40" s="99" t="str">
        <f>IF(ISBLANK('[1]支出总表（引用）'!A42)," ",'[1]支出总表（引用）'!A42)</f>
        <v> </v>
      </c>
      <c r="D40" s="52" t="str">
        <f>IF(ISBLANK('[1]支出总表（引用）'!B42)," ",'[1]支出总表（引用）'!B42)</f>
        <v> </v>
      </c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</row>
    <row r="41" s="41" customFormat="1" ht="15.75" customHeight="1" spans="1:251">
      <c r="A41" s="98"/>
      <c r="B41" s="101"/>
      <c r="C41" s="99" t="str">
        <f>IF(ISBLANK('[1]支出总表（引用）'!A43)," ",'[1]支出总表（引用）'!A43)</f>
        <v> </v>
      </c>
      <c r="D41" s="52" t="str">
        <f>IF(ISBLANK('[1]支出总表（引用）'!B43)," ",'[1]支出总表（引用）'!B43)</f>
        <v> </v>
      </c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</row>
    <row r="42" s="41" customFormat="1" ht="15.75" customHeight="1" spans="1:251">
      <c r="A42" s="98"/>
      <c r="B42" s="101"/>
      <c r="C42" s="99" t="str">
        <f>IF(ISBLANK('[1]支出总表（引用）'!A44)," ",'[1]支出总表（引用）'!A44)</f>
        <v> </v>
      </c>
      <c r="D42" s="52" t="str">
        <f>IF(ISBLANK('[1]支出总表（引用）'!B44)," ",'[1]支出总表（引用）'!B44)</f>
        <v> </v>
      </c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  <c r="EY42" s="94"/>
      <c r="EZ42" s="94"/>
      <c r="FA42" s="94"/>
      <c r="FB42" s="94"/>
      <c r="FC42" s="94"/>
      <c r="FD42" s="94"/>
      <c r="FE42" s="94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4"/>
      <c r="FU42" s="94"/>
      <c r="FV42" s="94"/>
      <c r="FW42" s="94"/>
      <c r="FX42" s="94"/>
      <c r="FY42" s="94"/>
      <c r="FZ42" s="94"/>
      <c r="GA42" s="94"/>
      <c r="GB42" s="94"/>
      <c r="GC42" s="94"/>
      <c r="GD42" s="94"/>
      <c r="GE42" s="94"/>
      <c r="GF42" s="94"/>
      <c r="GG42" s="94"/>
      <c r="GH42" s="94"/>
      <c r="GI42" s="94"/>
      <c r="GJ42" s="94"/>
      <c r="GK42" s="94"/>
      <c r="GL42" s="94"/>
      <c r="GM42" s="94"/>
      <c r="GN42" s="94"/>
      <c r="GO42" s="94"/>
      <c r="GP42" s="94"/>
      <c r="GQ42" s="94"/>
      <c r="GR42" s="94"/>
      <c r="GS42" s="94"/>
      <c r="GT42" s="94"/>
      <c r="GU42" s="94"/>
      <c r="GV42" s="94"/>
      <c r="GW42" s="94"/>
      <c r="GX42" s="94"/>
      <c r="GY42" s="94"/>
      <c r="GZ42" s="94"/>
      <c r="HA42" s="94"/>
      <c r="HB42" s="94"/>
      <c r="HC42" s="94"/>
      <c r="HD42" s="94"/>
      <c r="HE42" s="94"/>
      <c r="HF42" s="94"/>
      <c r="HG42" s="94"/>
      <c r="HH42" s="94"/>
      <c r="HI42" s="94"/>
      <c r="HJ42" s="94"/>
      <c r="HK42" s="94"/>
      <c r="HL42" s="94"/>
      <c r="HM42" s="94"/>
      <c r="HN42" s="94"/>
      <c r="HO42" s="94"/>
      <c r="HP42" s="94"/>
      <c r="HQ42" s="94"/>
      <c r="HR42" s="94"/>
      <c r="HS42" s="94"/>
      <c r="HT42" s="94"/>
      <c r="HU42" s="94"/>
      <c r="HV42" s="94"/>
      <c r="HW42" s="94"/>
      <c r="HX42" s="94"/>
      <c r="HY42" s="94"/>
      <c r="HZ42" s="94"/>
      <c r="IA42" s="94"/>
      <c r="IB42" s="94"/>
      <c r="IC42" s="94"/>
      <c r="ID42" s="94"/>
      <c r="IE42" s="94"/>
      <c r="IF42" s="94"/>
      <c r="IG42" s="94"/>
      <c r="IH42" s="94"/>
      <c r="II42" s="94"/>
      <c r="IJ42" s="94"/>
      <c r="IK42" s="94"/>
      <c r="IL42" s="94"/>
      <c r="IM42" s="94"/>
      <c r="IN42" s="94"/>
      <c r="IO42" s="94"/>
      <c r="IP42" s="94"/>
      <c r="IQ42" s="94"/>
    </row>
    <row r="43" s="41" customFormat="1" ht="15.75" customHeight="1" spans="1:251">
      <c r="A43" s="98"/>
      <c r="B43" s="101"/>
      <c r="C43" s="99" t="str">
        <f>IF(ISBLANK('[1]支出总表（引用）'!A45)," ",'[1]支出总表（引用）'!A45)</f>
        <v> </v>
      </c>
      <c r="D43" s="52" t="str">
        <f>IF(ISBLANK('[1]支出总表（引用）'!B45)," ",'[1]支出总表（引用）'!B45)</f>
        <v> 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  <c r="FX43" s="94"/>
      <c r="FY43" s="94"/>
      <c r="FZ43" s="94"/>
      <c r="GA43" s="94"/>
      <c r="GB43" s="94"/>
      <c r="GC43" s="94"/>
      <c r="GD43" s="94"/>
      <c r="GE43" s="94"/>
      <c r="GF43" s="94"/>
      <c r="GG43" s="94"/>
      <c r="GH43" s="94"/>
      <c r="GI43" s="94"/>
      <c r="GJ43" s="94"/>
      <c r="GK43" s="94"/>
      <c r="GL43" s="94"/>
      <c r="GM43" s="94"/>
      <c r="GN43" s="94"/>
      <c r="GO43" s="94"/>
      <c r="GP43" s="94"/>
      <c r="GQ43" s="94"/>
      <c r="GR43" s="94"/>
      <c r="GS43" s="94"/>
      <c r="GT43" s="94"/>
      <c r="GU43" s="94"/>
      <c r="GV43" s="94"/>
      <c r="GW43" s="94"/>
      <c r="GX43" s="94"/>
      <c r="GY43" s="94"/>
      <c r="GZ43" s="94"/>
      <c r="HA43" s="94"/>
      <c r="HB43" s="94"/>
      <c r="HC43" s="94"/>
      <c r="HD43" s="94"/>
      <c r="HE43" s="94"/>
      <c r="HF43" s="94"/>
      <c r="HG43" s="94"/>
      <c r="HH43" s="94"/>
      <c r="HI43" s="94"/>
      <c r="HJ43" s="94"/>
      <c r="HK43" s="94"/>
      <c r="HL43" s="94"/>
      <c r="HM43" s="94"/>
      <c r="HN43" s="94"/>
      <c r="HO43" s="94"/>
      <c r="HP43" s="94"/>
      <c r="HQ43" s="94"/>
      <c r="HR43" s="94"/>
      <c r="HS43" s="94"/>
      <c r="HT43" s="94"/>
      <c r="HU43" s="94"/>
      <c r="HV43" s="94"/>
      <c r="HW43" s="94"/>
      <c r="HX43" s="94"/>
      <c r="HY43" s="94"/>
      <c r="HZ43" s="94"/>
      <c r="IA43" s="94"/>
      <c r="IB43" s="94"/>
      <c r="IC43" s="94"/>
      <c r="ID43" s="94"/>
      <c r="IE43" s="94"/>
      <c r="IF43" s="94"/>
      <c r="IG43" s="94"/>
      <c r="IH43" s="94"/>
      <c r="II43" s="94"/>
      <c r="IJ43" s="94"/>
      <c r="IK43" s="94"/>
      <c r="IL43" s="94"/>
      <c r="IM43" s="94"/>
      <c r="IN43" s="94"/>
      <c r="IO43" s="94"/>
      <c r="IP43" s="94"/>
      <c r="IQ43" s="94"/>
    </row>
    <row r="44" s="41" customFormat="1" ht="15.75" customHeight="1" spans="1:251">
      <c r="A44" s="98"/>
      <c r="B44" s="101"/>
      <c r="C44" s="99" t="str">
        <f>IF(ISBLANK('[1]支出总表（引用）'!A46)," ",'[1]支出总表（引用）'!A46)</f>
        <v> </v>
      </c>
      <c r="D44" s="52" t="str">
        <f>IF(ISBLANK('[1]支出总表（引用）'!B46)," ",'[1]支出总表（引用）'!B46)</f>
        <v> </v>
      </c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  <c r="IB44" s="94"/>
      <c r="IC44" s="94"/>
      <c r="ID44" s="94"/>
      <c r="IE44" s="94"/>
      <c r="IF44" s="94"/>
      <c r="IG44" s="94"/>
      <c r="IH44" s="94"/>
      <c r="II44" s="94"/>
      <c r="IJ44" s="94"/>
      <c r="IK44" s="94"/>
      <c r="IL44" s="94"/>
      <c r="IM44" s="94"/>
      <c r="IN44" s="94"/>
      <c r="IO44" s="94"/>
      <c r="IP44" s="94"/>
      <c r="IQ44" s="94"/>
    </row>
    <row r="45" s="41" customFormat="1" ht="15.75" customHeight="1" spans="1:251">
      <c r="A45" s="98"/>
      <c r="B45" s="101"/>
      <c r="C45" s="99" t="str">
        <f>IF(ISBLANK('[1]支出总表（引用）'!A47)," ",'[1]支出总表（引用）'!A47)</f>
        <v> </v>
      </c>
      <c r="D45" s="52" t="str">
        <f>IF(ISBLANK('[1]支出总表（引用）'!B47)," ",'[1]支出总表（引用）'!B47)</f>
        <v> </v>
      </c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</row>
    <row r="46" s="41" customFormat="1" ht="15.75" customHeight="1" spans="1:251">
      <c r="A46" s="98"/>
      <c r="B46" s="101"/>
      <c r="C46" s="99" t="str">
        <f>IF(ISBLANK('[1]支出总表（引用）'!A48)," ",'[1]支出总表（引用）'!A48)</f>
        <v> </v>
      </c>
      <c r="D46" s="52" t="str">
        <f>IF(ISBLANK('[1]支出总表（引用）'!B48)," ",'[1]支出总表（引用）'!B48)</f>
        <v> 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4"/>
      <c r="EY46" s="94"/>
      <c r="EZ46" s="94"/>
      <c r="FA46" s="94"/>
      <c r="FB46" s="94"/>
      <c r="FC46" s="94"/>
      <c r="FD46" s="94"/>
      <c r="FE46" s="94"/>
      <c r="FF46" s="94"/>
      <c r="FG46" s="94"/>
      <c r="FH46" s="94"/>
      <c r="FI46" s="94"/>
      <c r="FJ46" s="94"/>
      <c r="FK46" s="94"/>
      <c r="FL46" s="94"/>
      <c r="FM46" s="94"/>
      <c r="FN46" s="94"/>
      <c r="FO46" s="94"/>
      <c r="FP46" s="94"/>
      <c r="FQ46" s="94"/>
      <c r="FR46" s="94"/>
      <c r="FS46" s="94"/>
      <c r="FT46" s="94"/>
      <c r="FU46" s="94"/>
      <c r="FV46" s="94"/>
      <c r="FW46" s="94"/>
      <c r="FX46" s="94"/>
      <c r="FY46" s="94"/>
      <c r="FZ46" s="94"/>
      <c r="GA46" s="94"/>
      <c r="GB46" s="94"/>
      <c r="GC46" s="94"/>
      <c r="GD46" s="94"/>
      <c r="GE46" s="94"/>
      <c r="GF46" s="94"/>
      <c r="GG46" s="94"/>
      <c r="GH46" s="94"/>
      <c r="GI46" s="94"/>
      <c r="GJ46" s="94"/>
      <c r="GK46" s="94"/>
      <c r="GL46" s="94"/>
      <c r="GM46" s="94"/>
      <c r="GN46" s="94"/>
      <c r="GO46" s="94"/>
      <c r="GP46" s="94"/>
      <c r="GQ46" s="94"/>
      <c r="GR46" s="94"/>
      <c r="GS46" s="94"/>
      <c r="GT46" s="94"/>
      <c r="GU46" s="94"/>
      <c r="GV46" s="94"/>
      <c r="GW46" s="94"/>
      <c r="GX46" s="94"/>
      <c r="GY46" s="94"/>
      <c r="GZ46" s="94"/>
      <c r="HA46" s="94"/>
      <c r="HB46" s="94"/>
      <c r="HC46" s="94"/>
      <c r="HD46" s="94"/>
      <c r="HE46" s="94"/>
      <c r="HF46" s="94"/>
      <c r="HG46" s="94"/>
      <c r="HH46" s="94"/>
      <c r="HI46" s="94"/>
      <c r="HJ46" s="94"/>
      <c r="HK46" s="94"/>
      <c r="HL46" s="94"/>
      <c r="HM46" s="94"/>
      <c r="HN46" s="94"/>
      <c r="HO46" s="94"/>
      <c r="HP46" s="94"/>
      <c r="HQ46" s="94"/>
      <c r="HR46" s="94"/>
      <c r="HS46" s="94"/>
      <c r="HT46" s="94"/>
      <c r="HU46" s="94"/>
      <c r="HV46" s="94"/>
      <c r="HW46" s="94"/>
      <c r="HX46" s="94"/>
      <c r="HY46" s="94"/>
      <c r="HZ46" s="94"/>
      <c r="IA46" s="94"/>
      <c r="IB46" s="94"/>
      <c r="IC46" s="94"/>
      <c r="ID46" s="94"/>
      <c r="IE46" s="94"/>
      <c r="IF46" s="94"/>
      <c r="IG46" s="94"/>
      <c r="IH46" s="94"/>
      <c r="II46" s="94"/>
      <c r="IJ46" s="94"/>
      <c r="IK46" s="94"/>
      <c r="IL46" s="94"/>
      <c r="IM46" s="94"/>
      <c r="IN46" s="94"/>
      <c r="IO46" s="94"/>
      <c r="IP46" s="94"/>
      <c r="IQ46" s="94"/>
    </row>
    <row r="47" s="41" customFormat="1" ht="15.75" customHeight="1" spans="1:251">
      <c r="A47" s="98"/>
      <c r="B47" s="101"/>
      <c r="C47" s="99" t="str">
        <f>IF(ISBLANK('[1]支出总表（引用）'!A49)," ",'[1]支出总表（引用）'!A49)</f>
        <v> </v>
      </c>
      <c r="D47" s="52" t="str">
        <f>IF(ISBLANK('[1]支出总表（引用）'!B49)," ",'[1]支出总表（引用）'!B49)</f>
        <v> </v>
      </c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4"/>
      <c r="EY47" s="94"/>
      <c r="EZ47" s="94"/>
      <c r="FA47" s="94"/>
      <c r="FB47" s="94"/>
      <c r="FC47" s="94"/>
      <c r="FD47" s="94"/>
      <c r="FE47" s="94"/>
      <c r="FF47" s="94"/>
      <c r="FG47" s="94"/>
      <c r="FH47" s="94"/>
      <c r="FI47" s="94"/>
      <c r="FJ47" s="94"/>
      <c r="FK47" s="94"/>
      <c r="FL47" s="94"/>
      <c r="FM47" s="94"/>
      <c r="FN47" s="94"/>
      <c r="FO47" s="94"/>
      <c r="FP47" s="94"/>
      <c r="FQ47" s="94"/>
      <c r="FR47" s="94"/>
      <c r="FS47" s="94"/>
      <c r="FT47" s="94"/>
      <c r="FU47" s="94"/>
      <c r="FV47" s="94"/>
      <c r="FW47" s="94"/>
      <c r="FX47" s="94"/>
      <c r="FY47" s="94"/>
      <c r="FZ47" s="94"/>
      <c r="GA47" s="94"/>
      <c r="GB47" s="94"/>
      <c r="GC47" s="94"/>
      <c r="GD47" s="94"/>
      <c r="GE47" s="94"/>
      <c r="GF47" s="94"/>
      <c r="GG47" s="94"/>
      <c r="GH47" s="94"/>
      <c r="GI47" s="94"/>
      <c r="GJ47" s="94"/>
      <c r="GK47" s="94"/>
      <c r="GL47" s="94"/>
      <c r="GM47" s="94"/>
      <c r="GN47" s="94"/>
      <c r="GO47" s="94"/>
      <c r="GP47" s="94"/>
      <c r="GQ47" s="94"/>
      <c r="GR47" s="94"/>
      <c r="GS47" s="94"/>
      <c r="GT47" s="94"/>
      <c r="GU47" s="94"/>
      <c r="GV47" s="94"/>
      <c r="GW47" s="94"/>
      <c r="GX47" s="94"/>
      <c r="GY47" s="94"/>
      <c r="GZ47" s="94"/>
      <c r="HA47" s="94"/>
      <c r="HB47" s="94"/>
      <c r="HC47" s="94"/>
      <c r="HD47" s="94"/>
      <c r="HE47" s="94"/>
      <c r="HF47" s="94"/>
      <c r="HG47" s="94"/>
      <c r="HH47" s="94"/>
      <c r="HI47" s="94"/>
      <c r="HJ47" s="94"/>
      <c r="HK47" s="94"/>
      <c r="HL47" s="94"/>
      <c r="HM47" s="94"/>
      <c r="HN47" s="94"/>
      <c r="HO47" s="94"/>
      <c r="HP47" s="94"/>
      <c r="HQ47" s="94"/>
      <c r="HR47" s="94"/>
      <c r="HS47" s="94"/>
      <c r="HT47" s="94"/>
      <c r="HU47" s="94"/>
      <c r="HV47" s="94"/>
      <c r="HW47" s="94"/>
      <c r="HX47" s="94"/>
      <c r="HY47" s="94"/>
      <c r="HZ47" s="94"/>
      <c r="IA47" s="94"/>
      <c r="IB47" s="94"/>
      <c r="IC47" s="94"/>
      <c r="ID47" s="94"/>
      <c r="IE47" s="94"/>
      <c r="IF47" s="94"/>
      <c r="IG47" s="94"/>
      <c r="IH47" s="94"/>
      <c r="II47" s="94"/>
      <c r="IJ47" s="94"/>
      <c r="IK47" s="94"/>
      <c r="IL47" s="94"/>
      <c r="IM47" s="94"/>
      <c r="IN47" s="94"/>
      <c r="IO47" s="94"/>
      <c r="IP47" s="94"/>
      <c r="IQ47" s="94"/>
    </row>
    <row r="48" s="41" customFormat="1" ht="15.75" customHeight="1" spans="1:251">
      <c r="A48" s="100"/>
      <c r="B48" s="101"/>
      <c r="C48" s="99"/>
      <c r="D48" s="52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  <c r="FF48" s="94"/>
      <c r="FG48" s="94"/>
      <c r="FH48" s="94"/>
      <c r="FI48" s="94"/>
      <c r="FJ48" s="94"/>
      <c r="FK48" s="94"/>
      <c r="FL48" s="94"/>
      <c r="FM48" s="94"/>
      <c r="FN48" s="94"/>
      <c r="FO48" s="94"/>
      <c r="FP48" s="94"/>
      <c r="FQ48" s="94"/>
      <c r="FR48" s="94"/>
      <c r="FS48" s="94"/>
      <c r="FT48" s="94"/>
      <c r="FU48" s="94"/>
      <c r="FV48" s="94"/>
      <c r="FW48" s="94"/>
      <c r="FX48" s="94"/>
      <c r="FY48" s="94"/>
      <c r="FZ48" s="94"/>
      <c r="GA48" s="94"/>
      <c r="GB48" s="94"/>
      <c r="GC48" s="94"/>
      <c r="GD48" s="94"/>
      <c r="GE48" s="94"/>
      <c r="GF48" s="94"/>
      <c r="GG48" s="94"/>
      <c r="GH48" s="94"/>
      <c r="GI48" s="94"/>
      <c r="GJ48" s="94"/>
      <c r="GK48" s="94"/>
      <c r="GL48" s="94"/>
      <c r="GM48" s="94"/>
      <c r="GN48" s="94"/>
      <c r="GO48" s="94"/>
      <c r="GP48" s="94"/>
      <c r="GQ48" s="94"/>
      <c r="GR48" s="94"/>
      <c r="GS48" s="94"/>
      <c r="GT48" s="94"/>
      <c r="GU48" s="94"/>
      <c r="GV48" s="94"/>
      <c r="GW48" s="94"/>
      <c r="GX48" s="94"/>
      <c r="GY48" s="94"/>
      <c r="GZ48" s="94"/>
      <c r="HA48" s="94"/>
      <c r="HB48" s="94"/>
      <c r="HC48" s="94"/>
      <c r="HD48" s="94"/>
      <c r="HE48" s="94"/>
      <c r="HF48" s="94"/>
      <c r="HG48" s="94"/>
      <c r="HH48" s="94"/>
      <c r="HI48" s="94"/>
      <c r="HJ48" s="94"/>
      <c r="HK48" s="94"/>
      <c r="HL48" s="94"/>
      <c r="HM48" s="94"/>
      <c r="HN48" s="94"/>
      <c r="HO48" s="94"/>
      <c r="HP48" s="94"/>
      <c r="HQ48" s="94"/>
      <c r="HR48" s="94"/>
      <c r="HS48" s="94"/>
      <c r="HT48" s="94"/>
      <c r="HU48" s="94"/>
      <c r="HV48" s="94"/>
      <c r="HW48" s="94"/>
      <c r="HX48" s="94"/>
      <c r="HY48" s="94"/>
      <c r="HZ48" s="94"/>
      <c r="IA48" s="94"/>
      <c r="IB48" s="94"/>
      <c r="IC48" s="94"/>
      <c r="ID48" s="94"/>
      <c r="IE48" s="94"/>
      <c r="IF48" s="94"/>
      <c r="IG48" s="94"/>
      <c r="IH48" s="94"/>
      <c r="II48" s="94"/>
      <c r="IJ48" s="94"/>
      <c r="IK48" s="94"/>
      <c r="IL48" s="94"/>
      <c r="IM48" s="94"/>
      <c r="IN48" s="94"/>
      <c r="IO48" s="94"/>
      <c r="IP48" s="94"/>
      <c r="IQ48" s="94"/>
    </row>
    <row r="49" s="41" customFormat="1" ht="15.75" customHeight="1" spans="1:251">
      <c r="A49" s="97" t="s">
        <v>18</v>
      </c>
      <c r="B49" s="62">
        <v>1392.835584</v>
      </c>
      <c r="C49" s="97" t="s">
        <v>19</v>
      </c>
      <c r="D49" s="62">
        <f>IF(ISBLANK('[1]支出总表（引用）'!B7)," ",'[1]支出总表（引用）'!B7)</f>
        <v>1392.835584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</row>
    <row r="50" s="41" customFormat="1" ht="15.75" customHeight="1" spans="1:251">
      <c r="A50" s="100" t="s">
        <v>20</v>
      </c>
      <c r="B50" s="62"/>
      <c r="C50" s="100" t="s">
        <v>21</v>
      </c>
      <c r="D50" s="62" t="str">
        <f>IF(ISBLANK('[1]支出总表（引用）'!C7)," ",'[1]支出总表（引用）'!C7)</f>
        <v> 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</row>
    <row r="51" s="41" customFormat="1" ht="15.75" customHeight="1" spans="1:251">
      <c r="A51" s="100" t="s">
        <v>22</v>
      </c>
      <c r="B51" s="62"/>
      <c r="C51" s="82"/>
      <c r="D51" s="82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</row>
    <row r="52" s="41" customFormat="1" ht="15.75" customHeight="1" spans="1:251">
      <c r="A52" s="98"/>
      <c r="B52" s="62"/>
      <c r="C52" s="98"/>
      <c r="D52" s="62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</row>
    <row r="53" s="41" customFormat="1" ht="15.75" customHeight="1" spans="1:251">
      <c r="A53" s="97" t="s">
        <v>23</v>
      </c>
      <c r="B53" s="62">
        <v>1392.835584</v>
      </c>
      <c r="C53" s="97" t="s">
        <v>24</v>
      </c>
      <c r="D53" s="62">
        <f>B53</f>
        <v>1392.835584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</row>
    <row r="54" s="41" customFormat="1" ht="19.5" customHeight="1" spans="1:251">
      <c r="A54" s="102"/>
      <c r="B54" s="102"/>
      <c r="C54" s="102"/>
      <c r="D54" s="102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</row>
  </sheetData>
  <mergeCells count="4">
    <mergeCell ref="A2:D2"/>
    <mergeCell ref="A4:B4"/>
    <mergeCell ref="C4:D4"/>
    <mergeCell ref="A54:D5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workbookViewId="0">
      <selection activeCell="J8" sqref="J8"/>
    </sheetView>
  </sheetViews>
  <sheetFormatPr defaultColWidth="6.75" defaultRowHeight="12.75"/>
  <cols>
    <col min="1" max="1" width="14" style="14" customWidth="1"/>
    <col min="2" max="2" width="4.375" style="14" customWidth="1"/>
    <col min="3" max="3" width="9.5" style="14" customWidth="1"/>
    <col min="4" max="4" width="18.375" style="14" customWidth="1"/>
    <col min="5" max="5" width="19.125" style="14" customWidth="1"/>
    <col min="6" max="6" width="26.125" style="14" customWidth="1"/>
    <col min="7" max="16384" width="6.75" style="14"/>
  </cols>
  <sheetData>
    <row r="1" s="14" customFormat="1" ht="31.7" customHeight="1" spans="1:6">
      <c r="A1" s="16" t="s">
        <v>173</v>
      </c>
      <c r="B1" s="17"/>
      <c r="C1" s="17"/>
      <c r="D1" s="17"/>
      <c r="E1" s="17"/>
      <c r="F1" s="18"/>
    </row>
    <row r="2" s="15" customFormat="1" ht="26.1" customHeight="1" spans="1:12">
      <c r="A2" s="19" t="s">
        <v>174</v>
      </c>
      <c r="B2" s="20"/>
      <c r="C2" s="19" t="s">
        <v>168</v>
      </c>
      <c r="D2" s="21"/>
      <c r="E2" s="21"/>
      <c r="F2" s="20"/>
      <c r="G2" s="22"/>
      <c r="H2" s="22"/>
      <c r="I2" s="22"/>
      <c r="J2" s="22"/>
      <c r="K2" s="22"/>
      <c r="L2" s="22"/>
    </row>
    <row r="3" s="14" customFormat="1" ht="27" customHeight="1" spans="1:6">
      <c r="A3" s="23" t="s">
        <v>175</v>
      </c>
      <c r="B3" s="24"/>
      <c r="C3" s="25" t="s">
        <v>176</v>
      </c>
      <c r="D3" s="26"/>
      <c r="E3" s="27" t="s">
        <v>177</v>
      </c>
      <c r="F3" s="28" t="s">
        <v>178</v>
      </c>
    </row>
    <row r="4" s="14" customFormat="1" ht="16.35" customHeight="1" spans="1:6">
      <c r="A4" s="29" t="s">
        <v>179</v>
      </c>
      <c r="B4" s="30"/>
      <c r="C4" s="30"/>
      <c r="D4" s="30"/>
      <c r="E4" s="30"/>
      <c r="F4" s="31"/>
    </row>
    <row r="5" s="14" customFormat="1" ht="48" customHeight="1" spans="1:6">
      <c r="A5" s="32" t="s">
        <v>180</v>
      </c>
      <c r="B5" s="33" t="s">
        <v>181</v>
      </c>
      <c r="C5" s="34"/>
      <c r="D5" s="35" t="s">
        <v>182</v>
      </c>
      <c r="E5" s="23" t="s">
        <v>183</v>
      </c>
      <c r="F5" s="36"/>
    </row>
    <row r="6" s="14" customFormat="1" ht="47.25" customHeight="1" spans="1:6">
      <c r="A6" s="37" t="s">
        <v>184</v>
      </c>
      <c r="B6" s="38" t="s">
        <v>185</v>
      </c>
      <c r="C6" s="39"/>
      <c r="D6" s="37" t="s">
        <v>186</v>
      </c>
      <c r="E6" s="38" t="s">
        <v>187</v>
      </c>
      <c r="F6" s="40"/>
    </row>
    <row r="7" s="14" customFormat="1" ht="47.25" customHeight="1" spans="1:6">
      <c r="A7" s="37"/>
      <c r="B7" s="38"/>
      <c r="C7" s="39"/>
      <c r="D7" s="37" t="s">
        <v>188</v>
      </c>
      <c r="E7" s="38" t="s">
        <v>189</v>
      </c>
      <c r="F7" s="40"/>
    </row>
    <row r="8" s="14" customFormat="1" ht="47.25" customHeight="1" spans="1:6">
      <c r="A8" s="37"/>
      <c r="B8" s="38"/>
      <c r="C8" s="39"/>
      <c r="D8" s="37" t="s">
        <v>190</v>
      </c>
      <c r="E8" s="38" t="s">
        <v>191</v>
      </c>
      <c r="F8" s="40"/>
    </row>
    <row r="9" s="14" customFormat="1" ht="47.25" customHeight="1" spans="1:6">
      <c r="A9" s="37"/>
      <c r="B9" s="38"/>
      <c r="C9" s="39"/>
      <c r="D9" s="37" t="s">
        <v>192</v>
      </c>
      <c r="E9" s="38" t="s">
        <v>187</v>
      </c>
      <c r="F9" s="40"/>
    </row>
    <row r="10" s="14" customFormat="1" ht="47.25" customHeight="1" spans="1:6">
      <c r="A10" s="37"/>
      <c r="B10" s="38"/>
      <c r="C10" s="39"/>
      <c r="D10" s="37" t="s">
        <v>193</v>
      </c>
      <c r="E10" s="38" t="s">
        <v>194</v>
      </c>
      <c r="F10" s="40"/>
    </row>
    <row r="11" s="14" customFormat="1" ht="47.25" customHeight="1" spans="1:6">
      <c r="A11" s="37"/>
      <c r="B11" s="38"/>
      <c r="C11" s="39"/>
      <c r="D11" s="37" t="s">
        <v>195</v>
      </c>
      <c r="E11" s="38" t="s">
        <v>189</v>
      </c>
      <c r="F11" s="40"/>
    </row>
    <row r="12" s="14" customFormat="1" ht="47.25" customHeight="1" spans="1:6">
      <c r="A12" s="37"/>
      <c r="B12" s="38"/>
      <c r="C12" s="39"/>
      <c r="D12" s="37" t="s">
        <v>196</v>
      </c>
      <c r="E12" s="38" t="s">
        <v>197</v>
      </c>
      <c r="F12" s="40"/>
    </row>
    <row r="13" s="14" customFormat="1" ht="47.25" customHeight="1" spans="1:6">
      <c r="A13" s="37"/>
      <c r="B13" s="38"/>
      <c r="C13" s="39"/>
      <c r="D13" s="37" t="s">
        <v>198</v>
      </c>
      <c r="E13" s="38" t="s">
        <v>199</v>
      </c>
      <c r="F13" s="40"/>
    </row>
    <row r="14" s="14" customFormat="1" ht="47.25" customHeight="1" spans="1:6">
      <c r="A14" s="37"/>
      <c r="B14" s="38"/>
      <c r="C14" s="39"/>
      <c r="D14" s="37" t="s">
        <v>200</v>
      </c>
      <c r="E14" s="38" t="s">
        <v>201</v>
      </c>
      <c r="F14" s="40"/>
    </row>
    <row r="15" s="14" customFormat="1" ht="47.25" customHeight="1" spans="1:6">
      <c r="A15" s="37"/>
      <c r="B15" s="38"/>
      <c r="C15" s="39"/>
      <c r="D15" s="37" t="s">
        <v>202</v>
      </c>
      <c r="E15" s="38" t="s">
        <v>194</v>
      </c>
      <c r="F15" s="40"/>
    </row>
    <row r="16" s="14" customFormat="1" ht="47.25" customHeight="1" spans="1:6">
      <c r="A16" s="37"/>
      <c r="B16" s="38" t="s">
        <v>203</v>
      </c>
      <c r="C16" s="39"/>
      <c r="D16" s="37" t="s">
        <v>204</v>
      </c>
      <c r="E16" s="38" t="s">
        <v>205</v>
      </c>
      <c r="F16" s="40"/>
    </row>
    <row r="17" s="14" customFormat="1" ht="47.25" customHeight="1" spans="1:6">
      <c r="A17" s="37"/>
      <c r="B17" s="38"/>
      <c r="C17" s="39"/>
      <c r="D17" s="37" t="s">
        <v>206</v>
      </c>
      <c r="E17" s="38" t="s">
        <v>201</v>
      </c>
      <c r="F17" s="40"/>
    </row>
    <row r="18" s="14" customFormat="1" ht="47.25" customHeight="1" spans="1:6">
      <c r="A18" s="37"/>
      <c r="B18" s="38"/>
      <c r="C18" s="39"/>
      <c r="D18" s="37" t="s">
        <v>207</v>
      </c>
      <c r="E18" s="38" t="s">
        <v>201</v>
      </c>
      <c r="F18" s="40"/>
    </row>
    <row r="19" s="14" customFormat="1" ht="47.25" customHeight="1" spans="1:6">
      <c r="A19" s="37"/>
      <c r="B19" s="38"/>
      <c r="C19" s="39"/>
      <c r="D19" s="37" t="s">
        <v>208</v>
      </c>
      <c r="E19" s="38" t="s">
        <v>209</v>
      </c>
      <c r="F19" s="40"/>
    </row>
    <row r="20" s="14" customFormat="1" ht="47.25" customHeight="1" spans="1:6">
      <c r="A20" s="37"/>
      <c r="B20" s="38"/>
      <c r="C20" s="39"/>
      <c r="D20" s="37" t="s">
        <v>210</v>
      </c>
      <c r="E20" s="38" t="s">
        <v>201</v>
      </c>
      <c r="F20" s="40"/>
    </row>
    <row r="21" s="14" customFormat="1" ht="47.25" customHeight="1" spans="1:6">
      <c r="A21" s="37"/>
      <c r="B21" s="38"/>
      <c r="C21" s="39"/>
      <c r="D21" s="37" t="s">
        <v>211</v>
      </c>
      <c r="E21" s="38" t="s">
        <v>201</v>
      </c>
      <c r="F21" s="40"/>
    </row>
    <row r="22" s="14" customFormat="1" ht="47.25" customHeight="1" spans="1:6">
      <c r="A22" s="37"/>
      <c r="B22" s="38"/>
      <c r="C22" s="39"/>
      <c r="D22" s="37" t="s">
        <v>212</v>
      </c>
      <c r="E22" s="38" t="s">
        <v>201</v>
      </c>
      <c r="F22" s="40"/>
    </row>
    <row r="23" s="14" customFormat="1" ht="47.25" customHeight="1" spans="1:6">
      <c r="A23" s="37"/>
      <c r="B23" s="38"/>
      <c r="C23" s="39"/>
      <c r="D23" s="37" t="s">
        <v>213</v>
      </c>
      <c r="E23" s="38" t="s">
        <v>201</v>
      </c>
      <c r="F23" s="40"/>
    </row>
    <row r="24" s="14" customFormat="1" ht="47.25" customHeight="1" spans="1:6">
      <c r="A24" s="37"/>
      <c r="B24" s="38"/>
      <c r="C24" s="39"/>
      <c r="D24" s="37" t="s">
        <v>214</v>
      </c>
      <c r="E24" s="38" t="s">
        <v>201</v>
      </c>
      <c r="F24" s="40"/>
    </row>
    <row r="25" s="14" customFormat="1" ht="47.25" customHeight="1" spans="1:6">
      <c r="A25" s="37"/>
      <c r="B25" s="38"/>
      <c r="C25" s="39"/>
      <c r="D25" s="37" t="s">
        <v>215</v>
      </c>
      <c r="E25" s="38" t="s">
        <v>201</v>
      </c>
      <c r="F25" s="40"/>
    </row>
    <row r="26" s="14" customFormat="1" ht="47.25" customHeight="1" spans="1:6">
      <c r="A26" s="37"/>
      <c r="B26" s="38" t="s">
        <v>216</v>
      </c>
      <c r="C26" s="39"/>
      <c r="D26" s="37" t="s">
        <v>217</v>
      </c>
      <c r="E26" s="38" t="s">
        <v>218</v>
      </c>
      <c r="F26" s="40"/>
    </row>
    <row r="27" s="14" customFormat="1" ht="47.25" customHeight="1" spans="1:6">
      <c r="A27" s="37"/>
      <c r="B27" s="38"/>
      <c r="C27" s="39"/>
      <c r="D27" s="37" t="s">
        <v>219</v>
      </c>
      <c r="E27" s="38" t="s">
        <v>218</v>
      </c>
      <c r="F27" s="40"/>
    </row>
    <row r="28" s="14" customFormat="1" ht="47.25" customHeight="1" spans="1:6">
      <c r="A28" s="37"/>
      <c r="B28" s="38"/>
      <c r="C28" s="39"/>
      <c r="D28" s="37" t="s">
        <v>220</v>
      </c>
      <c r="E28" s="38" t="s">
        <v>218</v>
      </c>
      <c r="F28" s="40"/>
    </row>
    <row r="29" s="14" customFormat="1" ht="47.25" customHeight="1" spans="1:6">
      <c r="A29" s="37"/>
      <c r="B29" s="38"/>
      <c r="C29" s="39"/>
      <c r="D29" s="37" t="s">
        <v>221</v>
      </c>
      <c r="E29" s="38" t="s">
        <v>218</v>
      </c>
      <c r="F29" s="40"/>
    </row>
    <row r="30" s="14" customFormat="1" ht="47.25" customHeight="1" spans="1:6">
      <c r="A30" s="37"/>
      <c r="B30" s="38"/>
      <c r="C30" s="39"/>
      <c r="D30" s="37" t="s">
        <v>222</v>
      </c>
      <c r="E30" s="38" t="s">
        <v>209</v>
      </c>
      <c r="F30" s="40"/>
    </row>
    <row r="31" s="14" customFormat="1" ht="47.25" customHeight="1" spans="1:6">
      <c r="A31" s="37"/>
      <c r="B31" s="38"/>
      <c r="C31" s="39"/>
      <c r="D31" s="37" t="s">
        <v>223</v>
      </c>
      <c r="E31" s="38" t="s">
        <v>187</v>
      </c>
      <c r="F31" s="40"/>
    </row>
    <row r="32" s="14" customFormat="1" ht="47.25" customHeight="1" spans="1:6">
      <c r="A32" s="37"/>
      <c r="B32" s="38"/>
      <c r="C32" s="39"/>
      <c r="D32" s="37" t="s">
        <v>224</v>
      </c>
      <c r="E32" s="38" t="s">
        <v>225</v>
      </c>
      <c r="F32" s="40"/>
    </row>
    <row r="33" s="14" customFormat="1" ht="47.25" customHeight="1" spans="1:6">
      <c r="A33" s="37"/>
      <c r="B33" s="38"/>
      <c r="C33" s="39"/>
      <c r="D33" s="37" t="s">
        <v>226</v>
      </c>
      <c r="E33" s="38" t="s">
        <v>227</v>
      </c>
      <c r="F33" s="40"/>
    </row>
    <row r="34" s="14" customFormat="1" ht="47.25" customHeight="1" spans="1:6">
      <c r="A34" s="37"/>
      <c r="B34" s="38"/>
      <c r="C34" s="39"/>
      <c r="D34" s="37" t="s">
        <v>228</v>
      </c>
      <c r="E34" s="38" t="s">
        <v>201</v>
      </c>
      <c r="F34" s="40"/>
    </row>
    <row r="35" s="14" customFormat="1" ht="47.25" customHeight="1" spans="1:6">
      <c r="A35" s="37"/>
      <c r="B35" s="38"/>
      <c r="C35" s="39"/>
      <c r="D35" s="37" t="s">
        <v>229</v>
      </c>
      <c r="E35" s="38" t="s">
        <v>201</v>
      </c>
      <c r="F35" s="40"/>
    </row>
    <row r="36" s="14" customFormat="1" ht="47.25" customHeight="1" spans="1:6">
      <c r="A36" s="37"/>
      <c r="B36" s="38" t="s">
        <v>230</v>
      </c>
      <c r="C36" s="39"/>
      <c r="D36" s="37" t="s">
        <v>231</v>
      </c>
      <c r="E36" s="38" t="s">
        <v>232</v>
      </c>
      <c r="F36" s="40"/>
    </row>
    <row r="37" s="14" customFormat="1" ht="47.25" customHeight="1" spans="1:6">
      <c r="A37" s="37" t="s">
        <v>233</v>
      </c>
      <c r="B37" s="38" t="s">
        <v>234</v>
      </c>
      <c r="C37" s="39"/>
      <c r="D37" s="37" t="s">
        <v>235</v>
      </c>
      <c r="E37" s="38" t="s">
        <v>236</v>
      </c>
      <c r="F37" s="40"/>
    </row>
    <row r="38" s="14" customFormat="1" ht="47.25" customHeight="1" spans="1:6">
      <c r="A38" s="37"/>
      <c r="B38" s="38" t="s">
        <v>237</v>
      </c>
      <c r="C38" s="39"/>
      <c r="D38" s="37" t="s">
        <v>238</v>
      </c>
      <c r="E38" s="38" t="s">
        <v>239</v>
      </c>
      <c r="F38" s="40"/>
    </row>
    <row r="39" s="14" customFormat="1" ht="47.25" customHeight="1" spans="1:6">
      <c r="A39" s="37"/>
      <c r="B39" s="38"/>
      <c r="C39" s="39"/>
      <c r="D39" s="37" t="s">
        <v>240</v>
      </c>
      <c r="E39" s="38" t="s">
        <v>241</v>
      </c>
      <c r="F39" s="40"/>
    </row>
    <row r="40" s="14" customFormat="1" ht="47.25" customHeight="1" spans="1:6">
      <c r="A40" s="37"/>
      <c r="B40" s="38"/>
      <c r="C40" s="39"/>
      <c r="D40" s="37" t="s">
        <v>242</v>
      </c>
      <c r="E40" s="38" t="s">
        <v>243</v>
      </c>
      <c r="F40" s="40"/>
    </row>
    <row r="41" s="14" customFormat="1" ht="47.25" customHeight="1" spans="1:6">
      <c r="A41" s="37"/>
      <c r="B41" s="38" t="s">
        <v>244</v>
      </c>
      <c r="C41" s="39"/>
      <c r="D41" s="37" t="s">
        <v>245</v>
      </c>
      <c r="E41" s="38" t="s">
        <v>246</v>
      </c>
      <c r="F41" s="40"/>
    </row>
    <row r="42" s="14" customFormat="1" ht="47.25" customHeight="1" spans="1:6">
      <c r="A42" s="37"/>
      <c r="B42" s="38" t="s">
        <v>247</v>
      </c>
      <c r="C42" s="39"/>
      <c r="D42" s="37" t="s">
        <v>248</v>
      </c>
      <c r="E42" s="38" t="s">
        <v>246</v>
      </c>
      <c r="F42" s="40"/>
    </row>
    <row r="43" s="14" customFormat="1" ht="47.25" customHeight="1" spans="1:6">
      <c r="A43" s="37" t="s">
        <v>249</v>
      </c>
      <c r="B43" s="38" t="s">
        <v>250</v>
      </c>
      <c r="C43" s="39"/>
      <c r="D43" s="37" t="s">
        <v>251</v>
      </c>
      <c r="E43" s="38" t="s">
        <v>201</v>
      </c>
      <c r="F43" s="40"/>
    </row>
  </sheetData>
  <mergeCells count="57">
    <mergeCell ref="A1:F1"/>
    <mergeCell ref="A2:B2"/>
    <mergeCell ref="C2:F2"/>
    <mergeCell ref="A3:B3"/>
    <mergeCell ref="C3:D3"/>
    <mergeCell ref="A4:F4"/>
    <mergeCell ref="B5:C5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B36:C36"/>
    <mergeCell ref="E36:F36"/>
    <mergeCell ref="B37:C37"/>
    <mergeCell ref="E37:F37"/>
    <mergeCell ref="E38:F38"/>
    <mergeCell ref="E39:F39"/>
    <mergeCell ref="E40:F40"/>
    <mergeCell ref="B41:C41"/>
    <mergeCell ref="E41:F41"/>
    <mergeCell ref="B42:C42"/>
    <mergeCell ref="E42:F42"/>
    <mergeCell ref="B43:C43"/>
    <mergeCell ref="E43:F43"/>
    <mergeCell ref="A6:A36"/>
    <mergeCell ref="A37:A42"/>
    <mergeCell ref="B6:C15"/>
    <mergeCell ref="B16:C25"/>
    <mergeCell ref="B26:C35"/>
    <mergeCell ref="B38:C4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L14" sqref="L14"/>
    </sheetView>
  </sheetViews>
  <sheetFormatPr defaultColWidth="10" defaultRowHeight="14.1" customHeight="1" outlineLevelCol="7"/>
  <cols>
    <col min="1" max="1" width="13.125" style="1" customWidth="1"/>
    <col min="2" max="2" width="14.625" style="1" customWidth="1"/>
    <col min="3" max="3" width="10.25" style="1" customWidth="1"/>
    <col min="4" max="4" width="8.875" style="1" customWidth="1"/>
    <col min="5" max="5" width="4.875" style="1" customWidth="1"/>
    <col min="6" max="6" width="3.25" style="1" customWidth="1"/>
    <col min="7" max="8" width="10.25" style="1" customWidth="1"/>
    <col min="9" max="16384" width="10" style="1"/>
  </cols>
  <sheetData>
    <row r="1" s="1" customFormat="1" ht="24.95" customHeight="1" spans="1:1">
      <c r="A1" s="3"/>
    </row>
    <row r="2" s="1" customFormat="1" ht="39.95" customHeight="1" spans="1:8">
      <c r="A2" s="4" t="s">
        <v>252</v>
      </c>
      <c r="B2" s="4"/>
      <c r="C2" s="4"/>
      <c r="D2" s="4"/>
      <c r="E2" s="4"/>
      <c r="F2" s="4"/>
      <c r="G2" s="4"/>
      <c r="H2" s="4"/>
    </row>
    <row r="3" s="1" customFormat="1" ht="23.1" customHeight="1" spans="1:8">
      <c r="A3" s="5" t="s">
        <v>253</v>
      </c>
      <c r="B3" s="5"/>
      <c r="C3" s="5"/>
      <c r="D3" s="5"/>
      <c r="E3" s="5"/>
      <c r="F3" s="5"/>
      <c r="G3" s="5"/>
      <c r="H3" s="5"/>
    </row>
    <row r="4" s="1" customFormat="1" ht="23.1" customHeight="1" spans="1:8">
      <c r="A4" s="6" t="s">
        <v>254</v>
      </c>
      <c r="B4" s="6"/>
      <c r="C4" s="6"/>
      <c r="D4" s="6"/>
      <c r="E4" s="6"/>
      <c r="F4" s="6"/>
      <c r="G4" s="6"/>
      <c r="H4" s="6"/>
    </row>
    <row r="5" s="1" customFormat="1" ht="23.1" customHeight="1" spans="1:8">
      <c r="A5" s="6" t="s">
        <v>255</v>
      </c>
      <c r="B5" s="6"/>
      <c r="C5" s="6" t="s">
        <v>256</v>
      </c>
      <c r="D5" s="6"/>
      <c r="E5" s="6" t="s">
        <v>257</v>
      </c>
      <c r="F5" s="6"/>
      <c r="G5" s="6"/>
      <c r="H5" s="6"/>
    </row>
    <row r="6" s="1" customFormat="1" ht="23.1" customHeight="1" spans="1:8">
      <c r="A6" s="6" t="s">
        <v>258</v>
      </c>
      <c r="B6" s="6"/>
      <c r="C6" s="6"/>
      <c r="D6" s="6"/>
      <c r="E6" s="6" t="s">
        <v>259</v>
      </c>
      <c r="F6" s="6"/>
      <c r="G6" s="6"/>
      <c r="H6" s="6"/>
    </row>
    <row r="7" s="1" customFormat="1" ht="23.1" customHeight="1" spans="1:8">
      <c r="A7" s="6"/>
      <c r="B7" s="6"/>
      <c r="C7" s="6"/>
      <c r="D7" s="6"/>
      <c r="E7" s="6"/>
      <c r="F7" s="6"/>
      <c r="G7" s="6"/>
      <c r="H7" s="6"/>
    </row>
    <row r="8" s="1" customFormat="1" ht="29.1" customHeight="1" spans="1:8">
      <c r="A8" s="7" t="s">
        <v>260</v>
      </c>
      <c r="B8" s="7"/>
      <c r="C8" s="7" t="s">
        <v>261</v>
      </c>
      <c r="D8" s="7"/>
      <c r="E8" s="7"/>
      <c r="F8" s="7"/>
      <c r="G8" s="7"/>
      <c r="H8" s="7"/>
    </row>
    <row r="9" s="1" customFormat="1" ht="29.1" customHeight="1" spans="1:8">
      <c r="A9" s="6"/>
      <c r="B9" s="6"/>
      <c r="C9" s="6" t="s">
        <v>262</v>
      </c>
      <c r="D9" s="6"/>
      <c r="E9" s="6" t="s">
        <v>256</v>
      </c>
      <c r="F9" s="6"/>
      <c r="G9" s="6"/>
      <c r="H9" s="6"/>
    </row>
    <row r="10" s="1" customFormat="1" ht="29.1" customHeight="1" spans="1:8">
      <c r="A10" s="8"/>
      <c r="B10" s="8"/>
      <c r="C10" s="8" t="s">
        <v>263</v>
      </c>
      <c r="D10" s="8"/>
      <c r="E10" s="8" t="s">
        <v>256</v>
      </c>
      <c r="F10" s="8"/>
      <c r="G10" s="8"/>
      <c r="H10" s="8"/>
    </row>
    <row r="11" s="1" customFormat="1" ht="29.1" customHeight="1" spans="1:8">
      <c r="A11" s="9" t="s">
        <v>264</v>
      </c>
      <c r="B11" s="9"/>
      <c r="C11" s="9"/>
      <c r="D11" s="9"/>
      <c r="E11" s="9"/>
      <c r="F11" s="9"/>
      <c r="G11" s="9"/>
      <c r="H11" s="9"/>
    </row>
    <row r="12" s="1" customFormat="1" ht="67.35" customHeight="1" spans="1:8">
      <c r="A12" s="10"/>
      <c r="B12" s="6"/>
      <c r="C12" s="6"/>
      <c r="D12" s="6"/>
      <c r="E12" s="6"/>
      <c r="F12" s="6"/>
      <c r="G12" s="6"/>
      <c r="H12" s="6"/>
    </row>
    <row r="13" s="2" customFormat="1" ht="30.95" customHeight="1" spans="1:8">
      <c r="A13" s="11" t="s">
        <v>265</v>
      </c>
      <c r="B13" s="11" t="s">
        <v>266</v>
      </c>
      <c r="C13" s="11" t="s">
        <v>267</v>
      </c>
      <c r="D13" s="11"/>
      <c r="E13" s="11"/>
      <c r="F13" s="11"/>
      <c r="G13" s="11" t="s">
        <v>268</v>
      </c>
      <c r="H13" s="11"/>
    </row>
    <row r="14" s="2" customFormat="1" ht="26.1" customHeight="1" spans="1:8">
      <c r="A14" s="12" t="s">
        <v>184</v>
      </c>
      <c r="B14" s="6" t="s">
        <v>185</v>
      </c>
      <c r="C14" s="6"/>
      <c r="D14" s="6"/>
      <c r="E14" s="6"/>
      <c r="F14" s="6"/>
      <c r="G14" s="12"/>
      <c r="H14" s="12"/>
    </row>
    <row r="15" s="2" customFormat="1" ht="26.1" customHeight="1" spans="1:8">
      <c r="A15" s="12"/>
      <c r="B15" s="6" t="s">
        <v>203</v>
      </c>
      <c r="C15" s="6"/>
      <c r="D15" s="6"/>
      <c r="E15" s="6"/>
      <c r="F15" s="6"/>
      <c r="G15" s="12"/>
      <c r="H15" s="12"/>
    </row>
    <row r="16" s="2" customFormat="1" ht="26.1" customHeight="1" spans="1:8">
      <c r="A16" s="12"/>
      <c r="B16" s="6" t="s">
        <v>216</v>
      </c>
      <c r="C16" s="6"/>
      <c r="D16" s="6"/>
      <c r="E16" s="6"/>
      <c r="F16" s="6"/>
      <c r="G16" s="12"/>
      <c r="H16" s="12"/>
    </row>
    <row r="17" s="2" customFormat="1" ht="26.1" customHeight="1" spans="1:8">
      <c r="A17" s="12"/>
      <c r="B17" s="6" t="s">
        <v>230</v>
      </c>
      <c r="C17" s="6"/>
      <c r="D17" s="6"/>
      <c r="E17" s="6"/>
      <c r="F17" s="6"/>
      <c r="G17" s="12"/>
      <c r="H17" s="12"/>
    </row>
    <row r="18" s="2" customFormat="1" ht="30.95" customHeight="1" spans="1:8">
      <c r="A18" s="12" t="s">
        <v>233</v>
      </c>
      <c r="B18" s="6" t="s">
        <v>234</v>
      </c>
      <c r="C18" s="6"/>
      <c r="D18" s="6"/>
      <c r="E18" s="6"/>
      <c r="F18" s="6"/>
      <c r="G18" s="12"/>
      <c r="H18" s="12"/>
    </row>
    <row r="19" s="2" customFormat="1" ht="30.95" customHeight="1" spans="1:8">
      <c r="A19" s="12"/>
      <c r="B19" s="6" t="s">
        <v>237</v>
      </c>
      <c r="C19" s="6"/>
      <c r="D19" s="6"/>
      <c r="E19" s="6"/>
      <c r="F19" s="6"/>
      <c r="G19" s="12"/>
      <c r="H19" s="12"/>
    </row>
    <row r="20" s="2" customFormat="1" ht="30.95" customHeight="1" spans="1:8">
      <c r="A20" s="12"/>
      <c r="B20" s="6" t="s">
        <v>244</v>
      </c>
      <c r="C20" s="6"/>
      <c r="D20" s="6"/>
      <c r="E20" s="6"/>
      <c r="F20" s="6"/>
      <c r="G20" s="12"/>
      <c r="H20" s="12"/>
    </row>
    <row r="21" s="2" customFormat="1" ht="42.95" customHeight="1" spans="1:8">
      <c r="A21" s="12"/>
      <c r="B21" s="6" t="s">
        <v>247</v>
      </c>
      <c r="C21" s="6"/>
      <c r="D21" s="6"/>
      <c r="E21" s="6"/>
      <c r="F21" s="6"/>
      <c r="G21" s="12"/>
      <c r="H21" s="12"/>
    </row>
    <row r="22" s="2" customFormat="1" ht="42.95" customHeight="1" spans="1:8">
      <c r="A22" s="12" t="s">
        <v>249</v>
      </c>
      <c r="B22" s="6" t="s">
        <v>249</v>
      </c>
      <c r="C22" s="6"/>
      <c r="D22" s="6"/>
      <c r="E22" s="6"/>
      <c r="F22" s="6"/>
      <c r="G22" s="12"/>
      <c r="H22" s="12"/>
    </row>
    <row r="23" ht="30" customHeight="1" spans="1:8">
      <c r="A23" s="13"/>
      <c r="B23" s="13"/>
      <c r="C23" s="13"/>
      <c r="D23" s="13"/>
      <c r="E23" s="13"/>
      <c r="F23" s="13"/>
      <c r="G23" s="13"/>
      <c r="H23" s="13"/>
    </row>
  </sheetData>
  <mergeCells count="45">
    <mergeCell ref="A2:H2"/>
    <mergeCell ref="A3:H3"/>
    <mergeCell ref="A4:B4"/>
    <mergeCell ref="C4:H4"/>
    <mergeCell ref="A5:B5"/>
    <mergeCell ref="C5:D5"/>
    <mergeCell ref="E5:F5"/>
    <mergeCell ref="G5:H5"/>
    <mergeCell ref="G6:H6"/>
    <mergeCell ref="G7:H7"/>
    <mergeCell ref="C8:D8"/>
    <mergeCell ref="E8:H8"/>
    <mergeCell ref="C9:D9"/>
    <mergeCell ref="E9:H9"/>
    <mergeCell ref="C10:D10"/>
    <mergeCell ref="E10:H10"/>
    <mergeCell ref="A11:H11"/>
    <mergeCell ref="A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A23:H23"/>
    <mergeCell ref="A14:A17"/>
    <mergeCell ref="A18:A21"/>
    <mergeCell ref="A6:B7"/>
    <mergeCell ref="C6:D7"/>
    <mergeCell ref="E6:F7"/>
    <mergeCell ref="A8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2"/>
  <sheetViews>
    <sheetView workbookViewId="0">
      <selection activeCell="B18" sqref="B18"/>
    </sheetView>
  </sheetViews>
  <sheetFormatPr defaultColWidth="8" defaultRowHeight="12.75" customHeight="1"/>
  <cols>
    <col min="1" max="1" width="26.75" style="41" customWidth="1"/>
    <col min="2" max="2" width="26.5" style="41" customWidth="1"/>
    <col min="3" max="15" width="12.875" style="41" customWidth="1"/>
    <col min="16" max="16" width="8" style="41" customWidth="1"/>
    <col min="17" max="16384" width="8" style="42"/>
  </cols>
  <sheetData>
    <row r="1" s="41" customFormat="1" ht="21" customHeight="1"/>
    <row r="2" s="41" customFormat="1" ht="29.25" customHeight="1" spans="1:15">
      <c r="A2" s="88" t="s">
        <v>25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="41" customFormat="1" ht="27.75" customHeight="1" spans="1:15">
      <c r="A3" s="47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44" t="s">
        <v>2</v>
      </c>
    </row>
    <row r="4" s="41" customFormat="1" ht="17.25" customHeight="1" spans="1:15">
      <c r="A4" s="49" t="s">
        <v>27</v>
      </c>
      <c r="B4" s="49" t="s">
        <v>28</v>
      </c>
      <c r="C4" s="89" t="s">
        <v>29</v>
      </c>
      <c r="D4" s="57" t="s">
        <v>30</v>
      </c>
      <c r="E4" s="49" t="s">
        <v>31</v>
      </c>
      <c r="F4" s="49"/>
      <c r="G4" s="49"/>
      <c r="H4" s="49"/>
      <c r="I4" s="87" t="s">
        <v>32</v>
      </c>
      <c r="J4" s="87" t="s">
        <v>33</v>
      </c>
      <c r="K4" s="87" t="s">
        <v>34</v>
      </c>
      <c r="L4" s="87" t="s">
        <v>35</v>
      </c>
      <c r="M4" s="87" t="s">
        <v>36</v>
      </c>
      <c r="N4" s="87" t="s">
        <v>37</v>
      </c>
      <c r="O4" s="57" t="s">
        <v>38</v>
      </c>
    </row>
    <row r="5" s="41" customFormat="1" ht="58.5" customHeight="1" spans="1:15">
      <c r="A5" s="49"/>
      <c r="B5" s="49"/>
      <c r="C5" s="90"/>
      <c r="D5" s="57"/>
      <c r="E5" s="57" t="s">
        <v>39</v>
      </c>
      <c r="F5" s="57" t="s">
        <v>40</v>
      </c>
      <c r="G5" s="57" t="s">
        <v>41</v>
      </c>
      <c r="H5" s="57" t="s">
        <v>42</v>
      </c>
      <c r="I5" s="87"/>
      <c r="J5" s="87"/>
      <c r="K5" s="87"/>
      <c r="L5" s="87"/>
      <c r="M5" s="87"/>
      <c r="N5" s="87"/>
      <c r="O5" s="57"/>
    </row>
    <row r="6" s="41" customFormat="1" ht="21" customHeight="1" spans="1:15">
      <c r="A6" s="67" t="s">
        <v>43</v>
      </c>
      <c r="B6" s="67" t="s">
        <v>43</v>
      </c>
      <c r="C6" s="67">
        <v>1</v>
      </c>
      <c r="D6" s="67">
        <f t="shared" ref="D6:G6" si="0">C6+1</f>
        <v>2</v>
      </c>
      <c r="E6" s="67">
        <f t="shared" si="0"/>
        <v>3</v>
      </c>
      <c r="F6" s="67">
        <f t="shared" si="0"/>
        <v>4</v>
      </c>
      <c r="G6" s="67">
        <f t="shared" si="0"/>
        <v>5</v>
      </c>
      <c r="H6" s="67">
        <v>2</v>
      </c>
      <c r="I6" s="67">
        <f t="shared" ref="I6:O6" si="1">H6+1</f>
        <v>3</v>
      </c>
      <c r="J6" s="67">
        <f t="shared" si="1"/>
        <v>4</v>
      </c>
      <c r="K6" s="67">
        <f t="shared" si="1"/>
        <v>5</v>
      </c>
      <c r="L6" s="67">
        <f t="shared" si="1"/>
        <v>6</v>
      </c>
      <c r="M6" s="67">
        <f t="shared" si="1"/>
        <v>7</v>
      </c>
      <c r="N6" s="67">
        <f t="shared" si="1"/>
        <v>8</v>
      </c>
      <c r="O6" s="67">
        <f t="shared" si="1"/>
        <v>9</v>
      </c>
    </row>
    <row r="7" s="41" customFormat="1" ht="27" customHeight="1" spans="1:15">
      <c r="A7" s="51"/>
      <c r="B7" s="91" t="s">
        <v>29</v>
      </c>
      <c r="C7" s="62">
        <v>1392.835584</v>
      </c>
      <c r="D7" s="62"/>
      <c r="E7" s="62">
        <v>1392.835584</v>
      </c>
      <c r="F7" s="62">
        <v>1392.835584</v>
      </c>
      <c r="G7" s="52"/>
      <c r="H7" s="52"/>
      <c r="I7" s="62"/>
      <c r="J7" s="62"/>
      <c r="K7" s="62"/>
      <c r="L7" s="62"/>
      <c r="M7" s="62"/>
      <c r="N7" s="62"/>
      <c r="O7" s="62"/>
    </row>
    <row r="8" s="41" customFormat="1" ht="27" customHeight="1" spans="1:15">
      <c r="A8" s="51" t="s">
        <v>44</v>
      </c>
      <c r="B8" s="91" t="s">
        <v>45</v>
      </c>
      <c r="C8" s="62">
        <v>1223.2745</v>
      </c>
      <c r="D8" s="62"/>
      <c r="E8" s="62">
        <v>1223.2745</v>
      </c>
      <c r="F8" s="62">
        <v>1223.2745</v>
      </c>
      <c r="G8" s="52"/>
      <c r="H8" s="52"/>
      <c r="I8" s="62"/>
      <c r="J8" s="62"/>
      <c r="K8" s="62"/>
      <c r="L8" s="62"/>
      <c r="M8" s="62"/>
      <c r="N8" s="62"/>
      <c r="O8" s="62"/>
    </row>
    <row r="9" s="41" customFormat="1" ht="27" customHeight="1" spans="1:15">
      <c r="A9" s="51" t="s">
        <v>46</v>
      </c>
      <c r="B9" s="91" t="s">
        <v>47</v>
      </c>
      <c r="C9" s="62">
        <v>1223.2745</v>
      </c>
      <c r="D9" s="62"/>
      <c r="E9" s="62">
        <v>1223.2745</v>
      </c>
      <c r="F9" s="62">
        <v>1223.2745</v>
      </c>
      <c r="G9" s="52"/>
      <c r="H9" s="52"/>
      <c r="I9" s="62"/>
      <c r="J9" s="62"/>
      <c r="K9" s="62"/>
      <c r="L9" s="62"/>
      <c r="M9" s="62"/>
      <c r="N9" s="62"/>
      <c r="O9" s="62"/>
    </row>
    <row r="10" s="41" customFormat="1" ht="27" customHeight="1" spans="1:15">
      <c r="A10" s="51" t="s">
        <v>48</v>
      </c>
      <c r="B10" s="91" t="s">
        <v>49</v>
      </c>
      <c r="C10" s="62">
        <v>1223.2745</v>
      </c>
      <c r="D10" s="62"/>
      <c r="E10" s="62">
        <v>1223.2745</v>
      </c>
      <c r="F10" s="62">
        <v>1223.2745</v>
      </c>
      <c r="G10" s="52"/>
      <c r="H10" s="52"/>
      <c r="I10" s="62"/>
      <c r="J10" s="62"/>
      <c r="K10" s="62"/>
      <c r="L10" s="62"/>
      <c r="M10" s="62"/>
      <c r="N10" s="62"/>
      <c r="O10" s="62"/>
    </row>
    <row r="11" s="41" customFormat="1" ht="27" customHeight="1" spans="1:15">
      <c r="A11" s="51" t="s">
        <v>50</v>
      </c>
      <c r="B11" s="91" t="s">
        <v>51</v>
      </c>
      <c r="C11" s="62">
        <v>115.464856</v>
      </c>
      <c r="D11" s="62"/>
      <c r="E11" s="62">
        <v>115.464856</v>
      </c>
      <c r="F11" s="62">
        <v>115.464856</v>
      </c>
      <c r="G11" s="52"/>
      <c r="H11" s="52"/>
      <c r="I11" s="62"/>
      <c r="J11" s="62"/>
      <c r="K11" s="62"/>
      <c r="L11" s="62"/>
      <c r="M11" s="62"/>
      <c r="N11" s="62"/>
      <c r="O11" s="62"/>
    </row>
    <row r="12" s="41" customFormat="1" ht="27" customHeight="1" spans="1:15">
      <c r="A12" s="51" t="s">
        <v>52</v>
      </c>
      <c r="B12" s="91" t="s">
        <v>53</v>
      </c>
      <c r="C12" s="62">
        <v>115.464856</v>
      </c>
      <c r="D12" s="62"/>
      <c r="E12" s="62">
        <v>115.464856</v>
      </c>
      <c r="F12" s="62">
        <v>115.464856</v>
      </c>
      <c r="G12" s="52"/>
      <c r="H12" s="52"/>
      <c r="I12" s="62"/>
      <c r="J12" s="62"/>
      <c r="K12" s="62"/>
      <c r="L12" s="62"/>
      <c r="M12" s="62"/>
      <c r="N12" s="62"/>
      <c r="O12" s="62"/>
    </row>
    <row r="13" s="41" customFormat="1" ht="27" customHeight="1" spans="1:15">
      <c r="A13" s="51" t="s">
        <v>54</v>
      </c>
      <c r="B13" s="91" t="s">
        <v>55</v>
      </c>
      <c r="C13" s="62">
        <v>7.2724</v>
      </c>
      <c r="D13" s="62"/>
      <c r="E13" s="62">
        <v>7.2724</v>
      </c>
      <c r="F13" s="62">
        <v>7.2724</v>
      </c>
      <c r="G13" s="52"/>
      <c r="H13" s="52"/>
      <c r="I13" s="62"/>
      <c r="J13" s="62"/>
      <c r="K13" s="62"/>
      <c r="L13" s="62"/>
      <c r="M13" s="62"/>
      <c r="N13" s="62"/>
      <c r="O13" s="62"/>
    </row>
    <row r="14" s="41" customFormat="1" ht="27" customHeight="1" spans="1:15">
      <c r="A14" s="51" t="s">
        <v>56</v>
      </c>
      <c r="B14" s="91" t="s">
        <v>57</v>
      </c>
      <c r="C14" s="62">
        <v>72.128304</v>
      </c>
      <c r="D14" s="62"/>
      <c r="E14" s="62">
        <v>72.128304</v>
      </c>
      <c r="F14" s="62">
        <v>72.128304</v>
      </c>
      <c r="G14" s="52"/>
      <c r="H14" s="52"/>
      <c r="I14" s="62"/>
      <c r="J14" s="62"/>
      <c r="K14" s="62"/>
      <c r="L14" s="62"/>
      <c r="M14" s="62"/>
      <c r="N14" s="62"/>
      <c r="O14" s="62"/>
    </row>
    <row r="15" s="41" customFormat="1" ht="27" customHeight="1" spans="1:15">
      <c r="A15" s="51" t="s">
        <v>58</v>
      </c>
      <c r="B15" s="91" t="s">
        <v>59</v>
      </c>
      <c r="C15" s="62">
        <v>36.064152</v>
      </c>
      <c r="D15" s="62"/>
      <c r="E15" s="62">
        <v>36.064152</v>
      </c>
      <c r="F15" s="62">
        <v>36.064152</v>
      </c>
      <c r="G15" s="52"/>
      <c r="H15" s="52"/>
      <c r="I15" s="62"/>
      <c r="J15" s="62"/>
      <c r="K15" s="62"/>
      <c r="L15" s="62"/>
      <c r="M15" s="62"/>
      <c r="N15" s="62"/>
      <c r="O15" s="62"/>
    </row>
    <row r="16" s="41" customFormat="1" ht="27" customHeight="1" spans="1:15">
      <c r="A16" s="51" t="s">
        <v>60</v>
      </c>
      <c r="B16" s="91" t="s">
        <v>61</v>
      </c>
      <c r="C16" s="62">
        <v>54.096228</v>
      </c>
      <c r="D16" s="62"/>
      <c r="E16" s="62">
        <v>54.096228</v>
      </c>
      <c r="F16" s="62">
        <v>54.096228</v>
      </c>
      <c r="G16" s="52"/>
      <c r="H16" s="52"/>
      <c r="I16" s="62"/>
      <c r="J16" s="62"/>
      <c r="K16" s="62"/>
      <c r="L16" s="62"/>
      <c r="M16" s="62"/>
      <c r="N16" s="62"/>
      <c r="O16" s="62"/>
    </row>
    <row r="17" s="41" customFormat="1" ht="27" customHeight="1" spans="1:15">
      <c r="A17" s="51" t="s">
        <v>62</v>
      </c>
      <c r="B17" s="91" t="s">
        <v>63</v>
      </c>
      <c r="C17" s="62">
        <v>54.096228</v>
      </c>
      <c r="D17" s="62"/>
      <c r="E17" s="62">
        <v>54.096228</v>
      </c>
      <c r="F17" s="62">
        <v>54.096228</v>
      </c>
      <c r="G17" s="52"/>
      <c r="H17" s="52"/>
      <c r="I17" s="62"/>
      <c r="J17" s="62"/>
      <c r="K17" s="62"/>
      <c r="L17" s="62"/>
      <c r="M17" s="62"/>
      <c r="N17" s="62"/>
      <c r="O17" s="62"/>
    </row>
    <row r="18" s="41" customFormat="1" ht="27" customHeight="1" spans="1:15">
      <c r="A18" s="51" t="s">
        <v>64</v>
      </c>
      <c r="B18" s="91" t="s">
        <v>65</v>
      </c>
      <c r="C18" s="62">
        <v>54.096228</v>
      </c>
      <c r="D18" s="62"/>
      <c r="E18" s="62">
        <v>54.096228</v>
      </c>
      <c r="F18" s="62">
        <v>54.096228</v>
      </c>
      <c r="G18" s="52"/>
      <c r="H18" s="52"/>
      <c r="I18" s="62"/>
      <c r="J18" s="62"/>
      <c r="K18" s="62"/>
      <c r="L18" s="62"/>
      <c r="M18" s="62"/>
      <c r="N18" s="62"/>
      <c r="O18" s="62"/>
    </row>
    <row r="19" s="41" customFormat="1" ht="21" customHeight="1"/>
    <row r="20" s="41" customFormat="1" ht="21" customHeight="1"/>
    <row r="21" s="41" customFormat="1" ht="21" customHeight="1"/>
    <row r="22" s="41" customFormat="1" ht="21" customHeight="1"/>
    <row r="23" s="41" customFormat="1" ht="21" customHeight="1"/>
    <row r="24" s="41" customFormat="1" ht="21" customHeight="1"/>
    <row r="25" s="41" customFormat="1" ht="21" customHeight="1"/>
    <row r="26" s="41" customFormat="1" ht="21" customHeight="1"/>
    <row r="27" s="41" customFormat="1" ht="21" customHeight="1"/>
    <row r="28" s="41" customFormat="1" ht="21" customHeight="1"/>
    <row r="29" s="41" customFormat="1" ht="21" customHeight="1"/>
    <row r="30" s="41" customFormat="1" ht="21" customHeight="1"/>
    <row r="31" s="41" customFormat="1" ht="21" customHeight="1"/>
    <row r="32" s="41" customFormat="1" ht="15"/>
    <row r="33" s="41" customFormat="1" ht="15"/>
    <row r="34" s="41" customFormat="1" ht="15"/>
    <row r="35" s="41" customFormat="1" ht="15"/>
    <row r="36" s="41" customFormat="1" ht="15"/>
    <row r="37" s="41" customFormat="1" ht="15"/>
    <row r="38" s="41" customFormat="1" ht="15"/>
    <row r="39" s="41" customFormat="1" ht="15"/>
    <row r="40" s="41" customFormat="1" ht="15"/>
    <row r="41" s="41" customFormat="1" ht="15"/>
    <row r="42" s="41" customFormat="1" ht="15"/>
    <row r="43" s="41" customFormat="1" ht="15"/>
    <row r="44" s="41" customFormat="1" ht="15"/>
    <row r="45" s="41" customFormat="1" ht="15"/>
    <row r="46" s="41" customFormat="1" ht="15"/>
    <row r="47" s="41" customFormat="1" ht="15"/>
    <row r="48" s="41" customFormat="1" ht="15"/>
    <row r="49" s="41" customFormat="1" ht="15"/>
    <row r="50" s="41" customFormat="1" ht="15"/>
    <row r="51" s="41" customFormat="1" ht="15"/>
    <row r="52" s="41" customFormat="1" ht="15"/>
    <row r="53" s="41" customFormat="1" ht="15"/>
    <row r="54" s="41" customFormat="1" ht="15"/>
    <row r="55" s="41" customFormat="1" ht="15"/>
    <row r="56" s="41" customFormat="1" ht="15"/>
    <row r="57" s="41" customFormat="1" ht="15"/>
    <row r="58" s="41" customFormat="1" ht="15"/>
    <row r="59" s="41" customFormat="1" ht="15"/>
    <row r="60" s="41" customFormat="1" ht="15"/>
    <row r="61" s="41" customFormat="1" ht="15"/>
    <row r="62" s="41" customFormat="1" ht="15"/>
    <row r="63" s="41" customFormat="1" ht="15"/>
    <row r="64" s="41" customFormat="1" ht="15"/>
    <row r="65" s="41" customFormat="1" ht="15"/>
    <row r="66" s="41" customFormat="1" ht="15"/>
    <row r="67" s="41" customFormat="1" ht="15"/>
    <row r="68" s="41" customFormat="1" ht="15"/>
    <row r="69" s="41" customFormat="1" ht="15"/>
    <row r="70" s="41" customFormat="1" ht="15"/>
    <row r="71" s="41" customFormat="1" ht="15"/>
    <row r="72" s="41" customFormat="1" ht="15"/>
    <row r="73" s="41" customFormat="1" ht="15"/>
    <row r="74" s="41" customFormat="1" ht="15"/>
    <row r="75" s="41" customFormat="1" ht="15"/>
    <row r="76" s="41" customFormat="1" ht="15"/>
    <row r="77" s="41" customFormat="1" ht="15"/>
    <row r="78" s="41" customFormat="1" ht="15"/>
    <row r="79" s="41" customFormat="1" ht="15"/>
    <row r="80" s="41" customFormat="1" ht="15"/>
    <row r="81" s="41" customFormat="1" ht="15"/>
    <row r="82" s="41" customFormat="1" ht="15"/>
    <row r="83" s="41" customFormat="1" ht="15"/>
    <row r="84" s="41" customFormat="1" ht="15"/>
    <row r="85" s="41" customFormat="1" ht="15"/>
    <row r="86" s="41" customFormat="1" ht="15"/>
    <row r="87" s="41" customFormat="1" ht="15"/>
    <row r="88" s="41" customFormat="1" ht="15"/>
    <row r="89" s="41" customFormat="1" ht="15"/>
    <row r="90" s="41" customFormat="1" ht="15"/>
    <row r="91" s="41" customFormat="1" ht="15"/>
    <row r="92" s="41" customFormat="1" ht="15"/>
    <row r="93" s="41" customFormat="1" ht="15"/>
    <row r="94" s="41" customFormat="1" ht="15"/>
    <row r="95" s="41" customFormat="1" ht="15"/>
    <row r="96" s="41" customFormat="1" ht="15"/>
    <row r="97" s="41" customFormat="1" ht="15"/>
    <row r="98" s="41" customFormat="1" ht="15"/>
    <row r="99" s="41" customFormat="1" ht="15"/>
    <row r="100" s="41" customFormat="1" ht="15"/>
    <row r="101" s="41" customFormat="1" ht="15"/>
    <row r="102" s="41" customFormat="1" ht="15"/>
    <row r="103" s="41" customFormat="1" ht="15"/>
    <row r="104" s="41" customFormat="1" ht="15"/>
    <row r="105" s="41" customFormat="1" ht="15"/>
    <row r="106" s="41" customFormat="1" ht="15"/>
    <row r="107" s="41" customFormat="1" ht="15"/>
    <row r="108" s="41" customFormat="1" ht="15"/>
    <row r="109" s="41" customFormat="1" ht="15"/>
    <row r="110" s="41" customFormat="1" ht="15"/>
    <row r="111" s="41" customFormat="1" ht="15"/>
    <row r="112" s="41" customFormat="1" ht="15"/>
    <row r="113" s="41" customFormat="1" ht="15"/>
    <row r="114" s="41" customFormat="1" ht="15"/>
    <row r="115" s="41" customFormat="1" ht="15"/>
    <row r="116" s="41" customFormat="1" ht="15"/>
    <row r="117" s="41" customFormat="1" ht="15"/>
    <row r="118" s="41" customFormat="1" ht="15"/>
    <row r="119" s="41" customFormat="1" ht="15"/>
    <row r="120" s="41" customFormat="1" ht="15"/>
    <row r="121" s="41" customFormat="1" ht="15"/>
    <row r="122" s="41" customFormat="1" ht="15"/>
    <row r="123" s="41" customFormat="1" ht="15"/>
    <row r="124" s="41" customFormat="1" ht="15"/>
    <row r="125" s="41" customFormat="1" ht="15"/>
    <row r="126" s="41" customFormat="1" ht="15"/>
    <row r="127" s="41" customFormat="1" ht="15"/>
    <row r="128" s="41" customFormat="1" ht="15"/>
    <row r="129" s="41" customFormat="1" ht="15"/>
    <row r="130" s="41" customFormat="1" ht="15"/>
    <row r="131" s="41" customFormat="1" ht="15"/>
    <row r="132" s="41" customFormat="1" ht="15"/>
    <row r="133" s="41" customFormat="1" ht="15"/>
    <row r="134" s="41" customFormat="1" ht="15"/>
    <row r="135" s="41" customFormat="1" ht="15"/>
    <row r="136" s="41" customFormat="1" ht="15"/>
    <row r="137" s="41" customFormat="1" ht="15"/>
    <row r="138" s="41" customFormat="1" ht="15"/>
    <row r="139" s="41" customFormat="1" ht="15"/>
    <row r="140" s="41" customFormat="1" ht="15"/>
    <row r="141" s="41" customFormat="1" ht="15"/>
    <row r="142" s="41" customFormat="1" ht="15"/>
    <row r="143" s="41" customFormat="1" ht="15"/>
    <row r="144" s="41" customFormat="1" ht="15"/>
    <row r="145" s="41" customFormat="1" ht="15"/>
    <row r="146" s="41" customFormat="1" ht="15"/>
    <row r="147" s="41" customFormat="1" ht="15"/>
    <row r="148" s="41" customFormat="1" ht="15"/>
    <row r="149" s="41" customFormat="1" ht="15"/>
    <row r="150" s="41" customFormat="1" ht="15"/>
    <row r="151" s="41" customFormat="1" ht="15"/>
    <row r="152" s="41" customFormat="1" ht="15"/>
    <row r="153" s="41" customFormat="1" ht="15"/>
    <row r="154" s="41" customFormat="1" ht="15"/>
    <row r="155" s="41" customFormat="1" ht="15"/>
    <row r="156" s="41" customFormat="1" ht="15"/>
    <row r="157" s="41" customFormat="1" ht="15"/>
    <row r="158" s="41" customFormat="1" ht="15"/>
    <row r="159" s="41" customFormat="1" ht="15"/>
    <row r="160" s="41" customFormat="1" ht="15"/>
    <row r="161" s="41" customFormat="1" ht="15"/>
    <row r="162" s="41" customFormat="1" ht="15"/>
    <row r="163" s="41" customFormat="1" ht="15"/>
    <row r="164" s="41" customFormat="1" ht="15"/>
    <row r="165" s="41" customFormat="1" ht="15"/>
    <row r="166" s="41" customFormat="1" ht="15"/>
    <row r="167" s="41" customFormat="1" ht="15"/>
    <row r="168" s="41" customFormat="1" ht="15"/>
    <row r="169" s="41" customFormat="1" ht="15"/>
    <row r="170" s="41" customFormat="1" ht="15"/>
    <row r="171" s="41" customFormat="1" ht="15"/>
    <row r="172" s="41" customFormat="1" ht="15"/>
    <row r="173" s="41" customFormat="1" ht="15"/>
    <row r="174" s="41" customFormat="1" ht="15"/>
    <row r="175" s="41" customFormat="1" ht="15"/>
    <row r="176" s="41" customFormat="1" ht="15"/>
    <row r="177" s="41" customFormat="1" ht="15"/>
    <row r="178" s="41" customFormat="1" ht="15"/>
    <row r="179" s="41" customFormat="1" ht="15"/>
    <row r="180" s="41" customFormat="1" ht="15"/>
    <row r="181" s="41" customFormat="1" ht="15"/>
    <row r="182" s="41" customFormat="1" ht="15"/>
    <row r="183" s="41" customFormat="1" ht="15"/>
    <row r="184" s="41" customFormat="1" ht="15"/>
    <row r="185" s="41" customFormat="1" ht="15"/>
    <row r="186" s="41" customFormat="1" ht="15"/>
    <row r="187" s="41" customFormat="1" ht="15"/>
    <row r="188" s="41" customFormat="1" ht="15"/>
    <row r="189" s="41" customFormat="1" ht="15"/>
    <row r="190" s="41" customFormat="1" ht="15"/>
    <row r="191" s="41" customFormat="1" ht="15"/>
    <row r="192" s="41" customFormat="1" ht="15"/>
    <row r="193" s="41" customFormat="1" ht="15"/>
    <row r="194" s="41" customFormat="1" ht="15"/>
    <row r="195" s="41" customFormat="1" ht="15"/>
    <row r="196" s="41" customFormat="1" ht="15"/>
    <row r="197" s="41" customFormat="1" ht="15"/>
    <row r="198" s="41" customFormat="1" ht="15"/>
    <row r="199" s="41" customFormat="1" ht="15"/>
    <row r="200" s="41" customFormat="1" ht="15"/>
    <row r="201" s="41" customFormat="1" ht="15"/>
    <row r="202" s="41" customFormat="1" ht="15"/>
    <row r="203" s="41" customFormat="1" ht="15"/>
    <row r="204" s="41" customFormat="1" ht="15"/>
    <row r="205" s="41" customFormat="1" ht="15"/>
    <row r="206" s="41" customFormat="1" ht="15"/>
    <row r="207" s="41" customFormat="1" ht="15"/>
    <row r="208" s="41" customFormat="1" ht="15"/>
    <row r="209" s="41" customFormat="1" ht="15"/>
    <row r="210" s="41" customFormat="1" ht="15"/>
    <row r="211" s="41" customFormat="1" ht="15"/>
    <row r="212" s="41" customFormat="1" ht="15"/>
    <row r="213" s="41" customFormat="1" ht="15"/>
    <row r="214" s="41" customFormat="1" ht="15"/>
    <row r="215" s="41" customFormat="1" ht="15"/>
    <row r="216" s="41" customFormat="1" ht="15"/>
    <row r="217" s="41" customFormat="1" ht="15"/>
    <row r="218" s="41" customFormat="1" ht="15"/>
    <row r="219" s="41" customFormat="1" ht="15"/>
    <row r="220" s="41" customFormat="1" ht="15"/>
    <row r="221" s="41" customFormat="1" ht="15"/>
    <row r="222" s="41" customFormat="1" ht="15"/>
    <row r="223" s="41" customFormat="1" ht="15"/>
    <row r="224" s="41" customFormat="1" ht="15"/>
    <row r="225" s="41" customFormat="1" ht="15"/>
    <row r="226" s="41" customFormat="1" ht="15"/>
    <row r="227" s="41" customFormat="1" ht="15"/>
    <row r="228" s="41" customFormat="1" ht="15"/>
    <row r="229" s="41" customFormat="1" ht="15"/>
    <row r="230" s="41" customFormat="1" ht="15"/>
    <row r="231" s="41" customFormat="1" ht="15"/>
    <row r="232" s="41" customFormat="1" ht="15"/>
    <row r="233" s="41" customFormat="1" ht="15"/>
    <row r="234" s="41" customFormat="1" ht="15"/>
    <row r="235" s="41" customFormat="1" ht="15"/>
    <row r="236" s="41" customFormat="1" ht="15"/>
    <row r="237" s="41" customFormat="1" ht="15"/>
    <row r="238" s="41" customFormat="1" ht="15"/>
    <row r="239" s="41" customFormat="1" ht="15"/>
    <row r="240" s="41" customFormat="1" ht="15"/>
    <row r="241" s="41" customFormat="1" ht="15"/>
    <row r="242" s="41" customFormat="1" ht="15"/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B15" sqref="B15"/>
    </sheetView>
  </sheetViews>
  <sheetFormatPr defaultColWidth="8" defaultRowHeight="12.75" customHeight="1" outlineLevelCol="6"/>
  <cols>
    <col min="1" max="1" width="19.125" style="41" customWidth="1"/>
    <col min="2" max="2" width="40.625" style="41" customWidth="1"/>
    <col min="3" max="5" width="26" style="41" customWidth="1"/>
    <col min="6" max="6" width="8" style="41" customWidth="1"/>
    <col min="7" max="7" width="11.875" style="41" customWidth="1"/>
    <col min="8" max="8" width="8" style="41" customWidth="1"/>
    <col min="9" max="16384" width="8" style="42"/>
  </cols>
  <sheetData>
    <row r="1" s="41" customFormat="1" ht="21" customHeight="1" spans="1:7">
      <c r="A1" s="43"/>
      <c r="B1" s="43"/>
      <c r="C1" s="43"/>
      <c r="D1" s="43"/>
      <c r="E1" s="43"/>
      <c r="F1" s="43"/>
      <c r="G1" s="43"/>
    </row>
    <row r="2" s="41" customFormat="1" ht="29.25" customHeight="1" spans="1:7">
      <c r="A2" s="45" t="s">
        <v>66</v>
      </c>
      <c r="B2" s="45"/>
      <c r="C2" s="45"/>
      <c r="D2" s="45"/>
      <c r="E2" s="45"/>
      <c r="F2" s="46"/>
      <c r="G2" s="46"/>
    </row>
    <row r="3" s="41" customFormat="1" ht="21" customHeight="1" spans="1:7">
      <c r="A3" s="54" t="s">
        <v>67</v>
      </c>
      <c r="B3" s="48"/>
      <c r="C3" s="48"/>
      <c r="D3" s="48"/>
      <c r="E3" s="74" t="s">
        <v>2</v>
      </c>
      <c r="F3" s="43"/>
      <c r="G3" s="43"/>
    </row>
    <row r="4" s="41" customFormat="1" ht="21" customHeight="1" spans="1:7">
      <c r="A4" s="49" t="s">
        <v>68</v>
      </c>
      <c r="B4" s="49"/>
      <c r="C4" s="87" t="s">
        <v>29</v>
      </c>
      <c r="D4" s="64" t="s">
        <v>69</v>
      </c>
      <c r="E4" s="49" t="s">
        <v>70</v>
      </c>
      <c r="F4" s="43"/>
      <c r="G4" s="43"/>
    </row>
    <row r="5" s="41" customFormat="1" ht="21" customHeight="1" spans="1:7">
      <c r="A5" s="49" t="s">
        <v>71</v>
      </c>
      <c r="B5" s="49" t="s">
        <v>72</v>
      </c>
      <c r="C5" s="87"/>
      <c r="D5" s="64"/>
      <c r="E5" s="49"/>
      <c r="F5" s="43"/>
      <c r="G5" s="43"/>
    </row>
    <row r="6" s="41" customFormat="1" ht="21" customHeight="1" spans="1:7">
      <c r="A6" s="66" t="s">
        <v>43</v>
      </c>
      <c r="B6" s="66" t="s">
        <v>43</v>
      </c>
      <c r="C6" s="66">
        <v>1</v>
      </c>
      <c r="D6" s="67">
        <f>C6+1</f>
        <v>2</v>
      </c>
      <c r="E6" s="67">
        <f>D6+1</f>
        <v>3</v>
      </c>
      <c r="F6" s="43"/>
      <c r="G6" s="43"/>
    </row>
    <row r="7" s="41" customFormat="1" ht="27" customHeight="1" spans="1:7">
      <c r="A7" s="52"/>
      <c r="B7" s="52" t="s">
        <v>29</v>
      </c>
      <c r="C7" s="52">
        <v>1392.835584</v>
      </c>
      <c r="D7" s="52">
        <v>1392.835584</v>
      </c>
      <c r="E7" s="52"/>
      <c r="F7" s="43"/>
      <c r="G7" s="43"/>
    </row>
    <row r="8" s="41" customFormat="1" ht="27" customHeight="1" spans="1:5">
      <c r="A8" s="52" t="s">
        <v>44</v>
      </c>
      <c r="B8" s="52" t="s">
        <v>45</v>
      </c>
      <c r="C8" s="52">
        <v>1223.2745</v>
      </c>
      <c r="D8" s="52">
        <v>1223.2745</v>
      </c>
      <c r="E8" s="52"/>
    </row>
    <row r="9" s="41" customFormat="1" ht="27" customHeight="1" spans="1:5">
      <c r="A9" s="52" t="s">
        <v>46</v>
      </c>
      <c r="B9" s="52" t="s">
        <v>47</v>
      </c>
      <c r="C9" s="52">
        <v>1223.2745</v>
      </c>
      <c r="D9" s="52">
        <v>1223.2745</v>
      </c>
      <c r="E9" s="52"/>
    </row>
    <row r="10" s="41" customFormat="1" ht="27" customHeight="1" spans="1:5">
      <c r="A10" s="52" t="s">
        <v>48</v>
      </c>
      <c r="B10" s="52" t="s">
        <v>49</v>
      </c>
      <c r="C10" s="52">
        <v>1223.2745</v>
      </c>
      <c r="D10" s="52">
        <v>1223.2745</v>
      </c>
      <c r="E10" s="52"/>
    </row>
    <row r="11" s="41" customFormat="1" ht="27" customHeight="1" spans="1:5">
      <c r="A11" s="52" t="s">
        <v>50</v>
      </c>
      <c r="B11" s="52" t="s">
        <v>51</v>
      </c>
      <c r="C11" s="52">
        <v>115.464856</v>
      </c>
      <c r="D11" s="52">
        <v>115.464856</v>
      </c>
      <c r="E11" s="52"/>
    </row>
    <row r="12" s="41" customFormat="1" ht="27" customHeight="1" spans="1:5">
      <c r="A12" s="52" t="s">
        <v>52</v>
      </c>
      <c r="B12" s="52" t="s">
        <v>53</v>
      </c>
      <c r="C12" s="52">
        <v>115.464856</v>
      </c>
      <c r="D12" s="52">
        <v>115.464856</v>
      </c>
      <c r="E12" s="52"/>
    </row>
    <row r="13" s="41" customFormat="1" ht="27" customHeight="1" spans="1:5">
      <c r="A13" s="52" t="s">
        <v>54</v>
      </c>
      <c r="B13" s="52" t="s">
        <v>55</v>
      </c>
      <c r="C13" s="52">
        <v>7.2724</v>
      </c>
      <c r="D13" s="52">
        <v>7.2724</v>
      </c>
      <c r="E13" s="52"/>
    </row>
    <row r="14" s="41" customFormat="1" ht="27" customHeight="1" spans="1:5">
      <c r="A14" s="52" t="s">
        <v>56</v>
      </c>
      <c r="B14" s="52" t="s">
        <v>57</v>
      </c>
      <c r="C14" s="52">
        <v>72.128304</v>
      </c>
      <c r="D14" s="52">
        <v>72.128304</v>
      </c>
      <c r="E14" s="52"/>
    </row>
    <row r="15" s="41" customFormat="1" ht="27" customHeight="1" spans="1:5">
      <c r="A15" s="52" t="s">
        <v>58</v>
      </c>
      <c r="B15" s="52" t="s">
        <v>59</v>
      </c>
      <c r="C15" s="52">
        <v>36.064152</v>
      </c>
      <c r="D15" s="52">
        <v>36.064152</v>
      </c>
      <c r="E15" s="52"/>
    </row>
    <row r="16" s="41" customFormat="1" ht="27" customHeight="1" spans="1:5">
      <c r="A16" s="52" t="s">
        <v>60</v>
      </c>
      <c r="B16" s="52" t="s">
        <v>61</v>
      </c>
      <c r="C16" s="52">
        <v>54.096228</v>
      </c>
      <c r="D16" s="52">
        <v>54.096228</v>
      </c>
      <c r="E16" s="52"/>
    </row>
    <row r="17" s="41" customFormat="1" ht="27" customHeight="1" spans="1:5">
      <c r="A17" s="52" t="s">
        <v>62</v>
      </c>
      <c r="B17" s="52" t="s">
        <v>63</v>
      </c>
      <c r="C17" s="52">
        <v>54.096228</v>
      </c>
      <c r="D17" s="52">
        <v>54.096228</v>
      </c>
      <c r="E17" s="52"/>
    </row>
    <row r="18" s="41" customFormat="1" ht="27" customHeight="1" spans="1:5">
      <c r="A18" s="52" t="s">
        <v>64</v>
      </c>
      <c r="B18" s="52" t="s">
        <v>65</v>
      </c>
      <c r="C18" s="52">
        <v>54.096228</v>
      </c>
      <c r="D18" s="52">
        <v>54.096228</v>
      </c>
      <c r="E18" s="52"/>
    </row>
    <row r="19" s="41" customFormat="1" ht="21" customHeight="1" spans="1:5">
      <c r="A19" s="82"/>
      <c r="B19" s="82"/>
      <c r="C19" s="82"/>
      <c r="D19" s="82"/>
      <c r="E19" s="82"/>
    </row>
    <row r="20" s="41" customFormat="1" ht="21" customHeight="1"/>
    <row r="21" s="41" customFormat="1" ht="21" customHeight="1" spans="3:3">
      <c r="C21" s="85"/>
    </row>
    <row r="22" s="41" customFormat="1" ht="21" customHeight="1" spans="5:5">
      <c r="E22" s="85"/>
    </row>
    <row r="23" s="41" customFormat="1" ht="21" customHeight="1"/>
    <row r="24" s="41" customFormat="1" ht="21" customHeight="1"/>
    <row r="25" s="41" customFormat="1" ht="21" customHeight="1"/>
    <row r="26" s="41" customFormat="1" ht="21" customHeight="1"/>
    <row r="27" s="41" customFormat="1" ht="21" customHeight="1"/>
    <row r="28" s="41" customFormat="1" ht="21" customHeight="1"/>
    <row r="29" s="41" customFormat="1" ht="21" customHeight="1"/>
  </sheetData>
  <mergeCells count="5">
    <mergeCell ref="A2:E2"/>
    <mergeCell ref="A4:B4"/>
    <mergeCell ref="C4:C5"/>
    <mergeCell ref="D4:D5"/>
    <mergeCell ref="E4:E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workbookViewId="0">
      <selection activeCell="C22" sqref="C22"/>
    </sheetView>
  </sheetViews>
  <sheetFormatPr defaultColWidth="8" defaultRowHeight="12.75" customHeight="1"/>
  <cols>
    <col min="1" max="1" width="28.5" style="41" customWidth="1"/>
    <col min="2" max="2" width="20" style="41" customWidth="1"/>
    <col min="3" max="3" width="31.5" style="41" customWidth="1"/>
    <col min="4" max="4" width="20.125" style="41" customWidth="1"/>
    <col min="5" max="5" width="18.875" style="41" customWidth="1"/>
    <col min="6" max="7" width="20.625" style="41" customWidth="1"/>
    <col min="8" max="34" width="8" style="41" customWidth="1"/>
    <col min="35" max="16384" width="8" style="42"/>
  </cols>
  <sheetData>
    <row r="1" s="41" customFormat="1" ht="19.5" customHeight="1" spans="1:7">
      <c r="A1" s="43"/>
      <c r="B1" s="69"/>
      <c r="C1" s="43"/>
      <c r="D1" s="43"/>
      <c r="E1" s="43"/>
      <c r="F1" s="70"/>
      <c r="G1" s="48"/>
    </row>
    <row r="2" s="41" customFormat="1" ht="29.25" customHeight="1" spans="1:7">
      <c r="A2" s="71" t="s">
        <v>73</v>
      </c>
      <c r="B2" s="72"/>
      <c r="C2" s="71"/>
      <c r="D2" s="71"/>
      <c r="E2" s="71"/>
      <c r="F2" s="71"/>
      <c r="G2" s="48"/>
    </row>
    <row r="3" s="41" customFormat="1" ht="17.25" customHeight="1" spans="1:7">
      <c r="A3" s="54" t="s">
        <v>26</v>
      </c>
      <c r="B3" s="73"/>
      <c r="C3" s="48"/>
      <c r="D3" s="48"/>
      <c r="E3" s="48"/>
      <c r="F3" s="44"/>
      <c r="G3" s="74" t="s">
        <v>2</v>
      </c>
    </row>
    <row r="4" s="41" customFormat="1" ht="17.25" customHeight="1" spans="1:7">
      <c r="A4" s="49" t="s">
        <v>3</v>
      </c>
      <c r="B4" s="49"/>
      <c r="C4" s="49" t="s">
        <v>74</v>
      </c>
      <c r="D4" s="49"/>
      <c r="E4" s="49"/>
      <c r="F4" s="49"/>
      <c r="G4" s="49"/>
    </row>
    <row r="5" s="41" customFormat="1" ht="17.25" customHeight="1" spans="1:7">
      <c r="A5" s="49" t="s">
        <v>5</v>
      </c>
      <c r="B5" s="75" t="s">
        <v>6</v>
      </c>
      <c r="C5" s="65" t="s">
        <v>7</v>
      </c>
      <c r="D5" s="65" t="s">
        <v>29</v>
      </c>
      <c r="E5" s="65" t="s">
        <v>75</v>
      </c>
      <c r="F5" s="65" t="s">
        <v>76</v>
      </c>
      <c r="G5" s="76" t="s">
        <v>77</v>
      </c>
    </row>
    <row r="6" s="41" customFormat="1" ht="17.25" customHeight="1" spans="1:7">
      <c r="A6" s="77" t="s">
        <v>8</v>
      </c>
      <c r="B6" s="52">
        <v>1392.835584</v>
      </c>
      <c r="C6" s="52" t="s">
        <v>78</v>
      </c>
      <c r="D6" s="78">
        <f>IF(ISBLANK('[1]财拨总表（引用）'!B6)," ",'[1]财拨总表（引用）'!B6)</f>
        <v>1392.835584</v>
      </c>
      <c r="E6" s="78">
        <f>IF(ISBLANK('[1]财拨总表（引用）'!C6)," ",'[1]财拨总表（引用）'!C6)</f>
        <v>1392.835584</v>
      </c>
      <c r="F6" s="78" t="str">
        <f>IF(ISBLANK('[1]财拨总表（引用）'!D6)," ",'[1]财拨总表（引用）'!D6)</f>
        <v> </v>
      </c>
      <c r="G6" s="79" t="str">
        <f>IF(ISBLANK('[1]财拨总表（引用）'!E6)," ",'[1]财拨总表（引用）'!E6)</f>
        <v> </v>
      </c>
    </row>
    <row r="7" s="41" customFormat="1" ht="17.25" customHeight="1" spans="1:7">
      <c r="A7" s="77" t="s">
        <v>79</v>
      </c>
      <c r="B7" s="52">
        <v>1392.835584</v>
      </c>
      <c r="C7" s="80" t="str">
        <f>IF(ISBLANK('[1]财拨总表（引用）'!A7)," ",'[1]财拨总表（引用）'!A7)</f>
        <v>公共安全支出</v>
      </c>
      <c r="D7" s="80">
        <f>IF(ISBLANK('[1]财拨总表（引用）'!B7)," ",'[1]财拨总表（引用）'!B7)</f>
        <v>1223.2745</v>
      </c>
      <c r="E7" s="78">
        <f>IF(ISBLANK('[1]财拨总表（引用）'!C7)," ",'[1]财拨总表（引用）'!C7)</f>
        <v>1223.2745</v>
      </c>
      <c r="F7" s="78" t="str">
        <f>IF(ISBLANK('[1]财拨总表（引用）'!D7)," ",'[1]财拨总表（引用）'!D7)</f>
        <v> </v>
      </c>
      <c r="G7" s="79"/>
    </row>
    <row r="8" s="41" customFormat="1" ht="17.25" customHeight="1" spans="1:7">
      <c r="A8" s="77" t="s">
        <v>80</v>
      </c>
      <c r="B8" s="52"/>
      <c r="C8" s="80" t="str">
        <f>IF(ISBLANK('[1]财拨总表（引用）'!A8)," ",'[1]财拨总表（引用）'!A8)</f>
        <v>社会保障和就业支出</v>
      </c>
      <c r="D8" s="78">
        <f>IF(ISBLANK('[1]财拨总表（引用）'!B8)," ",'[1]财拨总表（引用）'!B8)</f>
        <v>115.464856</v>
      </c>
      <c r="E8" s="78">
        <f>IF(ISBLANK('[1]财拨总表（引用）'!C8)," ",'[1]财拨总表（引用）'!C8)</f>
        <v>115.464856</v>
      </c>
      <c r="F8" s="78" t="str">
        <f>IF(ISBLANK('[1]财拨总表（引用）'!D8)," ",'[1]财拨总表（引用）'!D8)</f>
        <v> </v>
      </c>
      <c r="G8" s="79"/>
    </row>
    <row r="9" s="41" customFormat="1" ht="17.25" customHeight="1" spans="1:7">
      <c r="A9" s="77" t="s">
        <v>81</v>
      </c>
      <c r="B9" s="62"/>
      <c r="C9" s="80" t="str">
        <f>IF(ISBLANK('[1]财拨总表（引用）'!A9)," ",'[1]财拨总表（引用）'!A9)</f>
        <v>住房保障支出</v>
      </c>
      <c r="D9" s="78">
        <f>IF(ISBLANK('[1]财拨总表（引用）'!B9)," ",'[1]财拨总表（引用）'!B9)</f>
        <v>54.096228</v>
      </c>
      <c r="E9" s="78">
        <f>IF(ISBLANK('[1]财拨总表（引用）'!C9)," ",'[1]财拨总表（引用）'!C9)</f>
        <v>54.096228</v>
      </c>
      <c r="F9" s="78" t="str">
        <f>IF(ISBLANK('[1]财拨总表（引用）'!D9)," ",'[1]财拨总表（引用）'!D9)</f>
        <v> </v>
      </c>
      <c r="G9" s="79"/>
    </row>
    <row r="10" s="41" customFormat="1" ht="17.25" customHeight="1" spans="1:7">
      <c r="A10" s="77"/>
      <c r="B10" s="81"/>
      <c r="C10" s="80" t="str">
        <f>IF(ISBLANK('[1]财拨总表（引用）'!A10)," ",'[1]财拨总表（引用）'!A10)</f>
        <v> </v>
      </c>
      <c r="D10" s="78" t="str">
        <f>IF(ISBLANK('[1]财拨总表（引用）'!B10)," ",'[1]财拨总表（引用）'!B10)</f>
        <v> </v>
      </c>
      <c r="E10" s="78" t="str">
        <f>IF(ISBLANK('[1]财拨总表（引用）'!C10)," ",'[1]财拨总表（引用）'!C10)</f>
        <v> </v>
      </c>
      <c r="F10" s="78" t="str">
        <f>IF(ISBLANK('[1]财拨总表（引用）'!D10)," ",'[1]财拨总表（引用）'!D10)</f>
        <v> </v>
      </c>
      <c r="G10" s="79"/>
    </row>
    <row r="11" s="41" customFormat="1" ht="17.25" customHeight="1" spans="1:7">
      <c r="A11" s="77"/>
      <c r="B11" s="81"/>
      <c r="C11" s="80" t="str">
        <f>IF(ISBLANK('[1]财拨总表（引用）'!A11)," ",'[1]财拨总表（引用）'!A11)</f>
        <v> </v>
      </c>
      <c r="D11" s="78" t="str">
        <f>IF(ISBLANK('[1]财拨总表（引用）'!B11)," ",'[1]财拨总表（引用）'!B11)</f>
        <v> </v>
      </c>
      <c r="E11" s="78" t="str">
        <f>IF(ISBLANK('[1]财拨总表（引用）'!C11)," ",'[1]财拨总表（引用）'!C11)</f>
        <v> </v>
      </c>
      <c r="F11" s="78" t="str">
        <f>IF(ISBLANK('[1]财拨总表（引用）'!D11)," ",'[1]财拨总表（引用）'!D11)</f>
        <v> </v>
      </c>
      <c r="G11" s="79"/>
    </row>
    <row r="12" s="41" customFormat="1" ht="17.25" customHeight="1" spans="1:7">
      <c r="A12" s="77"/>
      <c r="B12" s="81"/>
      <c r="C12" s="80" t="str">
        <f>IF(ISBLANK('[1]财拨总表（引用）'!A12)," ",'[1]财拨总表（引用）'!A12)</f>
        <v> </v>
      </c>
      <c r="D12" s="78" t="str">
        <f>IF(ISBLANK('[1]财拨总表（引用）'!B12)," ",'[1]财拨总表（引用）'!B12)</f>
        <v> </v>
      </c>
      <c r="E12" s="78" t="str">
        <f>IF(ISBLANK('[1]财拨总表（引用）'!C12)," ",'[1]财拨总表（引用）'!C12)</f>
        <v> </v>
      </c>
      <c r="F12" s="78" t="str">
        <f>IF(ISBLANK('[1]财拨总表（引用）'!D12)," ",'[1]财拨总表（引用）'!D12)</f>
        <v> </v>
      </c>
      <c r="G12" s="79"/>
    </row>
    <row r="13" s="41" customFormat="1" ht="17.25" customHeight="1" spans="1:7">
      <c r="A13" s="77"/>
      <c r="B13" s="81"/>
      <c r="C13" s="80" t="str">
        <f>IF(ISBLANK('[1]财拨总表（引用）'!A13)," ",'[1]财拨总表（引用）'!A13)</f>
        <v> </v>
      </c>
      <c r="D13" s="78" t="str">
        <f>IF(ISBLANK('[1]财拨总表（引用）'!B13)," ",'[1]财拨总表（引用）'!B13)</f>
        <v> </v>
      </c>
      <c r="E13" s="78" t="str">
        <f>IF(ISBLANK('[1]财拨总表（引用）'!C13)," ",'[1]财拨总表（引用）'!C13)</f>
        <v> </v>
      </c>
      <c r="F13" s="78" t="str">
        <f>IF(ISBLANK('[1]财拨总表（引用）'!D13)," ",'[1]财拨总表（引用）'!D13)</f>
        <v> </v>
      </c>
      <c r="G13" s="79"/>
    </row>
    <row r="14" s="41" customFormat="1" ht="17.25" customHeight="1" spans="1:7">
      <c r="A14" s="77"/>
      <c r="B14" s="81"/>
      <c r="C14" s="80" t="str">
        <f>IF(ISBLANK('[1]财拨总表（引用）'!A14)," ",'[1]财拨总表（引用）'!A14)</f>
        <v> </v>
      </c>
      <c r="D14" s="78" t="str">
        <f>IF(ISBLANK('[1]财拨总表（引用）'!B14)," ",'[1]财拨总表（引用）'!B14)</f>
        <v> </v>
      </c>
      <c r="E14" s="78" t="str">
        <f>IF(ISBLANK('[1]财拨总表（引用）'!C14)," ",'[1]财拨总表（引用）'!C14)</f>
        <v> </v>
      </c>
      <c r="F14" s="78" t="str">
        <f>IF(ISBLANK('[1]财拨总表（引用）'!D14)," ",'[1]财拨总表（引用）'!D14)</f>
        <v> </v>
      </c>
      <c r="G14" s="79"/>
    </row>
    <row r="15" s="41" customFormat="1" ht="17.25" customHeight="1" spans="1:7">
      <c r="A15" s="77"/>
      <c r="B15" s="81"/>
      <c r="C15" s="80" t="str">
        <f>IF(ISBLANK('[1]财拨总表（引用）'!A15)," ",'[1]财拨总表（引用）'!A15)</f>
        <v> </v>
      </c>
      <c r="D15" s="78" t="str">
        <f>IF(ISBLANK('[1]财拨总表（引用）'!B15)," ",'[1]财拨总表（引用）'!B15)</f>
        <v> </v>
      </c>
      <c r="E15" s="78" t="str">
        <f>IF(ISBLANK('[1]财拨总表（引用）'!C15)," ",'[1]财拨总表（引用）'!C15)</f>
        <v> </v>
      </c>
      <c r="F15" s="78" t="str">
        <f>IF(ISBLANK('[1]财拨总表（引用）'!D15)," ",'[1]财拨总表（引用）'!D15)</f>
        <v> </v>
      </c>
      <c r="G15" s="79"/>
    </row>
    <row r="16" s="41" customFormat="1" ht="17.25" customHeight="1" spans="1:7">
      <c r="A16" s="77"/>
      <c r="B16" s="81"/>
      <c r="C16" s="80" t="str">
        <f>IF(ISBLANK('[1]财拨总表（引用）'!A16)," ",'[1]财拨总表（引用）'!A16)</f>
        <v> </v>
      </c>
      <c r="D16" s="78" t="str">
        <f>IF(ISBLANK('[1]财拨总表（引用）'!B16)," ",'[1]财拨总表（引用）'!B16)</f>
        <v> </v>
      </c>
      <c r="E16" s="78" t="str">
        <f>IF(ISBLANK('[1]财拨总表（引用）'!C16)," ",'[1]财拨总表（引用）'!C16)</f>
        <v> </v>
      </c>
      <c r="F16" s="78" t="str">
        <f>IF(ISBLANK('[1]财拨总表（引用）'!D16)," ",'[1]财拨总表（引用）'!D16)</f>
        <v> </v>
      </c>
      <c r="G16" s="79"/>
    </row>
    <row r="17" s="41" customFormat="1" ht="17.25" customHeight="1" spans="1:7">
      <c r="A17" s="79"/>
      <c r="B17" s="81"/>
      <c r="C17" s="80" t="str">
        <f>IF(ISBLANK('[1]财拨总表（引用）'!A17)," ",'[1]财拨总表（引用）'!A17)</f>
        <v> </v>
      </c>
      <c r="D17" s="78" t="str">
        <f>IF(ISBLANK('[1]财拨总表（引用）'!B17)," ",'[1]财拨总表（引用）'!B17)</f>
        <v> </v>
      </c>
      <c r="E17" s="78" t="str">
        <f>IF(ISBLANK('[1]财拨总表（引用）'!C17)," ",'[1]财拨总表（引用）'!C17)</f>
        <v> </v>
      </c>
      <c r="F17" s="78" t="str">
        <f>IF(ISBLANK('[1]财拨总表（引用）'!D17)," ",'[1]财拨总表（引用）'!D17)</f>
        <v> </v>
      </c>
      <c r="G17" s="79"/>
    </row>
    <row r="18" s="41" customFormat="1" ht="17.25" customHeight="1" spans="1:7">
      <c r="A18" s="77"/>
      <c r="B18" s="81"/>
      <c r="C18" s="80" t="str">
        <f>IF(ISBLANK('[1]财拨总表（引用）'!A18)," ",'[1]财拨总表（引用）'!A18)</f>
        <v> </v>
      </c>
      <c r="D18" s="78" t="str">
        <f>IF(ISBLANK('[1]财拨总表（引用）'!B18)," ",'[1]财拨总表（引用）'!B18)</f>
        <v> </v>
      </c>
      <c r="E18" s="78" t="str">
        <f>IF(ISBLANK('[1]财拨总表（引用）'!C18)," ",'[1]财拨总表（引用）'!C18)</f>
        <v> </v>
      </c>
      <c r="F18" s="78" t="str">
        <f>IF(ISBLANK('[1]财拨总表（引用）'!D18)," ",'[1]财拨总表（引用）'!D18)</f>
        <v> </v>
      </c>
      <c r="G18" s="79"/>
    </row>
    <row r="19" s="41" customFormat="1" ht="17.25" customHeight="1" spans="1:7">
      <c r="A19" s="77"/>
      <c r="B19" s="81"/>
      <c r="C19" s="80" t="str">
        <f>IF(ISBLANK('[1]财拨总表（引用）'!A19)," ",'[1]财拨总表（引用）'!A19)</f>
        <v> </v>
      </c>
      <c r="D19" s="78" t="str">
        <f>IF(ISBLANK('[1]财拨总表（引用）'!B19)," ",'[1]财拨总表（引用）'!B19)</f>
        <v> </v>
      </c>
      <c r="E19" s="78" t="str">
        <f>IF(ISBLANK('[1]财拨总表（引用）'!C19)," ",'[1]财拨总表（引用）'!C19)</f>
        <v> </v>
      </c>
      <c r="F19" s="78" t="str">
        <f>IF(ISBLANK('[1]财拨总表（引用）'!D19)," ",'[1]财拨总表（引用）'!D19)</f>
        <v> </v>
      </c>
      <c r="G19" s="79"/>
    </row>
    <row r="20" s="41" customFormat="1" ht="17.25" customHeight="1" spans="1:7">
      <c r="A20" s="77"/>
      <c r="B20" s="81"/>
      <c r="C20" s="80" t="str">
        <f>IF(ISBLANK('[1]财拨总表（引用）'!A20)," ",'[1]财拨总表（引用）'!A20)</f>
        <v> </v>
      </c>
      <c r="D20" s="78" t="str">
        <f>IF(ISBLANK('[1]财拨总表（引用）'!B20)," ",'[1]财拨总表（引用）'!B20)</f>
        <v> </v>
      </c>
      <c r="E20" s="78" t="str">
        <f>IF(ISBLANK('[1]财拨总表（引用）'!C20)," ",'[1]财拨总表（引用）'!C20)</f>
        <v> </v>
      </c>
      <c r="F20" s="78" t="str">
        <f>IF(ISBLANK('[1]财拨总表（引用）'!D20)," ",'[1]财拨总表（引用）'!D20)</f>
        <v> </v>
      </c>
      <c r="G20" s="79"/>
    </row>
    <row r="21" s="41" customFormat="1" ht="17.25" customHeight="1" spans="1:7">
      <c r="A21" s="77"/>
      <c r="B21" s="81"/>
      <c r="C21" s="80" t="str">
        <f>IF(ISBLANK('[1]财拨总表（引用）'!A21)," ",'[1]财拨总表（引用）'!A21)</f>
        <v> </v>
      </c>
      <c r="D21" s="78" t="str">
        <f>IF(ISBLANK('[1]财拨总表（引用）'!B21)," ",'[1]财拨总表（引用）'!B21)</f>
        <v> </v>
      </c>
      <c r="E21" s="78" t="str">
        <f>IF(ISBLANK('[1]财拨总表（引用）'!C21)," ",'[1]财拨总表（引用）'!C21)</f>
        <v> </v>
      </c>
      <c r="F21" s="78" t="str">
        <f>IF(ISBLANK('[1]财拨总表（引用）'!D21)," ",'[1]财拨总表（引用）'!D21)</f>
        <v> </v>
      </c>
      <c r="G21" s="79"/>
    </row>
    <row r="22" s="41" customFormat="1" ht="17.25" customHeight="1" spans="1:7">
      <c r="A22" s="77"/>
      <c r="B22" s="81"/>
      <c r="C22" s="80" t="str">
        <f>IF(ISBLANK('[1]财拨总表（引用）'!A22)," ",'[1]财拨总表（引用）'!A22)</f>
        <v> </v>
      </c>
      <c r="D22" s="78" t="str">
        <f>IF(ISBLANK('[1]财拨总表（引用）'!B22)," ",'[1]财拨总表（引用）'!B22)</f>
        <v> </v>
      </c>
      <c r="E22" s="78" t="str">
        <f>IF(ISBLANK('[1]财拨总表（引用）'!C22)," ",'[1]财拨总表（引用）'!C22)</f>
        <v> </v>
      </c>
      <c r="F22" s="78" t="str">
        <f>IF(ISBLANK('[1]财拨总表（引用）'!D22)," ",'[1]财拨总表（引用）'!D22)</f>
        <v> </v>
      </c>
      <c r="G22" s="79"/>
    </row>
    <row r="23" s="41" customFormat="1" ht="17.25" customHeight="1" spans="1:7">
      <c r="A23" s="77"/>
      <c r="B23" s="81"/>
      <c r="C23" s="80" t="str">
        <f>IF(ISBLANK('[1]财拨总表（引用）'!A23)," ",'[1]财拨总表（引用）'!A23)</f>
        <v> </v>
      </c>
      <c r="D23" s="78" t="str">
        <f>IF(ISBLANK('[1]财拨总表（引用）'!B23)," ",'[1]财拨总表（引用）'!B23)</f>
        <v> </v>
      </c>
      <c r="E23" s="78" t="str">
        <f>IF(ISBLANK('[1]财拨总表（引用）'!C23)," ",'[1]财拨总表（引用）'!C23)</f>
        <v> </v>
      </c>
      <c r="F23" s="78" t="str">
        <f>IF(ISBLANK('[1]财拨总表（引用）'!D23)," ",'[1]财拨总表（引用）'!D23)</f>
        <v> </v>
      </c>
      <c r="G23" s="79"/>
    </row>
    <row r="24" s="41" customFormat="1" ht="19.5" customHeight="1" spans="1:7">
      <c r="A24" s="77"/>
      <c r="B24" s="81"/>
      <c r="C24" s="80" t="str">
        <f>IF(ISBLANK('[1]财拨总表（引用）'!A24)," ",'[1]财拨总表（引用）'!A24)</f>
        <v> </v>
      </c>
      <c r="D24" s="78" t="str">
        <f>IF(ISBLANK('[1]财拨总表（引用）'!B24)," ",'[1]财拨总表（引用）'!B24)</f>
        <v> </v>
      </c>
      <c r="E24" s="78" t="str">
        <f>IF(ISBLANK('[1]财拨总表（引用）'!C24)," ",'[1]财拨总表（引用）'!C24)</f>
        <v> </v>
      </c>
      <c r="F24" s="78" t="str">
        <f>IF(ISBLANK('[1]财拨总表（引用）'!D24)," ",'[1]财拨总表（引用）'!D24)</f>
        <v> </v>
      </c>
      <c r="G24" s="79"/>
    </row>
    <row r="25" s="41" customFormat="1" ht="19.5" customHeight="1" spans="1:7">
      <c r="A25" s="77"/>
      <c r="B25" s="81"/>
      <c r="C25" s="80" t="str">
        <f>IF(ISBLANK('[1]财拨总表（引用）'!A25)," ",'[1]财拨总表（引用）'!A25)</f>
        <v> </v>
      </c>
      <c r="D25" s="78" t="str">
        <f>IF(ISBLANK('[1]财拨总表（引用）'!B25)," ",'[1]财拨总表（引用）'!B25)</f>
        <v> </v>
      </c>
      <c r="E25" s="78" t="str">
        <f>IF(ISBLANK('[1]财拨总表（引用）'!C25)," ",'[1]财拨总表（引用）'!C25)</f>
        <v> </v>
      </c>
      <c r="F25" s="78" t="str">
        <f>IF(ISBLANK('[1]财拨总表（引用）'!D25)," ",'[1]财拨总表（引用）'!D25)</f>
        <v> </v>
      </c>
      <c r="G25" s="79"/>
    </row>
    <row r="26" s="41" customFormat="1" ht="19.5" customHeight="1" spans="1:7">
      <c r="A26" s="77"/>
      <c r="B26" s="81"/>
      <c r="C26" s="80" t="str">
        <f>IF(ISBLANK('[1]财拨总表（引用）'!A26)," ",'[1]财拨总表（引用）'!A26)</f>
        <v> </v>
      </c>
      <c r="D26" s="78" t="str">
        <f>IF(ISBLANK('[1]财拨总表（引用）'!B26)," ",'[1]财拨总表（引用）'!B26)</f>
        <v> </v>
      </c>
      <c r="E26" s="78" t="str">
        <f>IF(ISBLANK('[1]财拨总表（引用）'!C26)," ",'[1]财拨总表（引用）'!C26)</f>
        <v> </v>
      </c>
      <c r="F26" s="78" t="str">
        <f>IF(ISBLANK('[1]财拨总表（引用）'!D26)," ",'[1]财拨总表（引用）'!D26)</f>
        <v> </v>
      </c>
      <c r="G26" s="79"/>
    </row>
    <row r="27" s="41" customFormat="1" ht="19.5" customHeight="1" spans="1:7">
      <c r="A27" s="77"/>
      <c r="B27" s="81"/>
      <c r="C27" s="80" t="str">
        <f>IF(ISBLANK('[1]财拨总表（引用）'!A27)," ",'[1]财拨总表（引用）'!A27)</f>
        <v> </v>
      </c>
      <c r="D27" s="78" t="str">
        <f>IF(ISBLANK('[1]财拨总表（引用）'!B27)," ",'[1]财拨总表（引用）'!B27)</f>
        <v> </v>
      </c>
      <c r="E27" s="78" t="str">
        <f>IF(ISBLANK('[1]财拨总表（引用）'!C27)," ",'[1]财拨总表（引用）'!C27)</f>
        <v> </v>
      </c>
      <c r="F27" s="78" t="str">
        <f>IF(ISBLANK('[1]财拨总表（引用）'!D27)," ",'[1]财拨总表（引用）'!D27)</f>
        <v> </v>
      </c>
      <c r="G27" s="79"/>
    </row>
    <row r="28" s="41" customFormat="1" ht="19.5" customHeight="1" spans="1:7">
      <c r="A28" s="77"/>
      <c r="B28" s="81"/>
      <c r="C28" s="80" t="str">
        <f>IF(ISBLANK('[1]财拨总表（引用）'!A28)," ",'[1]财拨总表（引用）'!A28)</f>
        <v> </v>
      </c>
      <c r="D28" s="78" t="str">
        <f>IF(ISBLANK('[1]财拨总表（引用）'!B28)," ",'[1]财拨总表（引用）'!B28)</f>
        <v> </v>
      </c>
      <c r="E28" s="78" t="str">
        <f>IF(ISBLANK('[1]财拨总表（引用）'!C28)," ",'[1]财拨总表（引用）'!C28)</f>
        <v> </v>
      </c>
      <c r="F28" s="78" t="str">
        <f>IF(ISBLANK('[1]财拨总表（引用）'!D28)," ",'[1]财拨总表（引用）'!D28)</f>
        <v> </v>
      </c>
      <c r="G28" s="79"/>
    </row>
    <row r="29" s="41" customFormat="1" ht="19.5" customHeight="1" spans="1:7">
      <c r="A29" s="77"/>
      <c r="B29" s="81"/>
      <c r="C29" s="80" t="str">
        <f>IF(ISBLANK('[1]财拨总表（引用）'!A29)," ",'[1]财拨总表（引用）'!A29)</f>
        <v> </v>
      </c>
      <c r="D29" s="78" t="str">
        <f>IF(ISBLANK('[1]财拨总表（引用）'!B29)," ",'[1]财拨总表（引用）'!B29)</f>
        <v> </v>
      </c>
      <c r="E29" s="78" t="str">
        <f>IF(ISBLANK('[1]财拨总表（引用）'!C29)," ",'[1]财拨总表（引用）'!C29)</f>
        <v> </v>
      </c>
      <c r="F29" s="78" t="str">
        <f>IF(ISBLANK('[1]财拨总表（引用）'!D29)," ",'[1]财拨总表（引用）'!D29)</f>
        <v> </v>
      </c>
      <c r="G29" s="79"/>
    </row>
    <row r="30" s="41" customFormat="1" ht="19.5" customHeight="1" spans="1:7">
      <c r="A30" s="77"/>
      <c r="B30" s="81"/>
      <c r="C30" s="80" t="str">
        <f>IF(ISBLANK('[1]财拨总表（引用）'!A30)," ",'[1]财拨总表（引用）'!A30)</f>
        <v> </v>
      </c>
      <c r="D30" s="78" t="str">
        <f>IF(ISBLANK('[1]财拨总表（引用）'!B30)," ",'[1]财拨总表（引用）'!B30)</f>
        <v> </v>
      </c>
      <c r="E30" s="78" t="str">
        <f>IF(ISBLANK('[1]财拨总表（引用）'!C30)," ",'[1]财拨总表（引用）'!C30)</f>
        <v> </v>
      </c>
      <c r="F30" s="78" t="str">
        <f>IF(ISBLANK('[1]财拨总表（引用）'!D30)," ",'[1]财拨总表（引用）'!D30)</f>
        <v> </v>
      </c>
      <c r="G30" s="79"/>
    </row>
    <row r="31" s="41" customFormat="1" ht="19.5" customHeight="1" spans="1:7">
      <c r="A31" s="77"/>
      <c r="B31" s="81"/>
      <c r="C31" s="80" t="str">
        <f>IF(ISBLANK('[1]财拨总表（引用）'!A31)," ",'[1]财拨总表（引用）'!A31)</f>
        <v> </v>
      </c>
      <c r="D31" s="78" t="str">
        <f>IF(ISBLANK('[1]财拨总表（引用）'!B31)," ",'[1]财拨总表（引用）'!B31)</f>
        <v> </v>
      </c>
      <c r="E31" s="78" t="str">
        <f>IF(ISBLANK('[1]财拨总表（引用）'!C31)," ",'[1]财拨总表（引用）'!C31)</f>
        <v> </v>
      </c>
      <c r="F31" s="78" t="str">
        <f>IF(ISBLANK('[1]财拨总表（引用）'!D31)," ",'[1]财拨总表（引用）'!D31)</f>
        <v> </v>
      </c>
      <c r="G31" s="79"/>
    </row>
    <row r="32" s="41" customFormat="1" ht="19.5" customHeight="1" spans="1:7">
      <c r="A32" s="77"/>
      <c r="B32" s="81"/>
      <c r="C32" s="80" t="str">
        <f>IF(ISBLANK('[1]财拨总表（引用）'!A32)," ",'[1]财拨总表（引用）'!A32)</f>
        <v> </v>
      </c>
      <c r="D32" s="78" t="str">
        <f>IF(ISBLANK('[1]财拨总表（引用）'!B32)," ",'[1]财拨总表（引用）'!B32)</f>
        <v> </v>
      </c>
      <c r="E32" s="78" t="str">
        <f>IF(ISBLANK('[1]财拨总表（引用）'!C32)," ",'[1]财拨总表（引用）'!C32)</f>
        <v> </v>
      </c>
      <c r="F32" s="78" t="str">
        <f>IF(ISBLANK('[1]财拨总表（引用）'!D32)," ",'[1]财拨总表（引用）'!D32)</f>
        <v> </v>
      </c>
      <c r="G32" s="79"/>
    </row>
    <row r="33" s="41" customFormat="1" ht="19.5" customHeight="1" spans="1:7">
      <c r="A33" s="77"/>
      <c r="B33" s="81"/>
      <c r="C33" s="80" t="str">
        <f>IF(ISBLANK('[1]财拨总表（引用）'!A33)," ",'[1]财拨总表（引用）'!A33)</f>
        <v> </v>
      </c>
      <c r="D33" s="78" t="str">
        <f>IF(ISBLANK('[1]财拨总表（引用）'!B33)," ",'[1]财拨总表（引用）'!B33)</f>
        <v> </v>
      </c>
      <c r="E33" s="78" t="str">
        <f>IF(ISBLANK('[1]财拨总表（引用）'!C33)," ",'[1]财拨总表（引用）'!C33)</f>
        <v> </v>
      </c>
      <c r="F33" s="78" t="str">
        <f>IF(ISBLANK('[1]财拨总表（引用）'!D33)," ",'[1]财拨总表（引用）'!D33)</f>
        <v> </v>
      </c>
      <c r="G33" s="79"/>
    </row>
    <row r="34" s="41" customFormat="1" ht="19.5" customHeight="1" spans="1:7">
      <c r="A34" s="77"/>
      <c r="B34" s="81"/>
      <c r="C34" s="80" t="str">
        <f>IF(ISBLANK('[1]财拨总表（引用）'!A34)," ",'[1]财拨总表（引用）'!A34)</f>
        <v> </v>
      </c>
      <c r="D34" s="78" t="str">
        <f>IF(ISBLANK('[1]财拨总表（引用）'!B34)," ",'[1]财拨总表（引用）'!B34)</f>
        <v> </v>
      </c>
      <c r="E34" s="78" t="str">
        <f>IF(ISBLANK('[1]财拨总表（引用）'!C34)," ",'[1]财拨总表（引用）'!C34)</f>
        <v> </v>
      </c>
      <c r="F34" s="78" t="str">
        <f>IF(ISBLANK('[1]财拨总表（引用）'!D34)," ",'[1]财拨总表（引用）'!D34)</f>
        <v> </v>
      </c>
      <c r="G34" s="79"/>
    </row>
    <row r="35" s="41" customFormat="1" ht="19.5" customHeight="1" spans="1:7">
      <c r="A35" s="77"/>
      <c r="B35" s="81"/>
      <c r="C35" s="80" t="str">
        <f>IF(ISBLANK('[1]财拨总表（引用）'!A35)," ",'[1]财拨总表（引用）'!A35)</f>
        <v> </v>
      </c>
      <c r="D35" s="78" t="str">
        <f>IF(ISBLANK('[1]财拨总表（引用）'!B35)," ",'[1]财拨总表（引用）'!B35)</f>
        <v> </v>
      </c>
      <c r="E35" s="78" t="str">
        <f>IF(ISBLANK('[1]财拨总表（引用）'!C35)," ",'[1]财拨总表（引用）'!C35)</f>
        <v> </v>
      </c>
      <c r="F35" s="78" t="str">
        <f>IF(ISBLANK('[1]财拨总表（引用）'!D35)," ",'[1]财拨总表（引用）'!D35)</f>
        <v> </v>
      </c>
      <c r="G35" s="79"/>
    </row>
    <row r="36" s="41" customFormat="1" ht="19.5" customHeight="1" spans="1:7">
      <c r="A36" s="77"/>
      <c r="B36" s="81"/>
      <c r="C36" s="80" t="str">
        <f>IF(ISBLANK('[1]财拨总表（引用）'!A36)," ",'[1]财拨总表（引用）'!A36)</f>
        <v> </v>
      </c>
      <c r="D36" s="78" t="str">
        <f>IF(ISBLANK('[1]财拨总表（引用）'!B36)," ",'[1]财拨总表（引用）'!B36)</f>
        <v> </v>
      </c>
      <c r="E36" s="78" t="str">
        <f>IF(ISBLANK('[1]财拨总表（引用）'!C36)," ",'[1]财拨总表（引用）'!C36)</f>
        <v> </v>
      </c>
      <c r="F36" s="78" t="str">
        <f>IF(ISBLANK('[1]财拨总表（引用）'!D36)," ",'[1]财拨总表（引用）'!D36)</f>
        <v> </v>
      </c>
      <c r="G36" s="79"/>
    </row>
    <row r="37" s="41" customFormat="1" ht="19.5" customHeight="1" spans="1:7">
      <c r="A37" s="77"/>
      <c r="B37" s="81"/>
      <c r="C37" s="80" t="str">
        <f>IF(ISBLANK('[1]财拨总表（引用）'!A37)," ",'[1]财拨总表（引用）'!A37)</f>
        <v> </v>
      </c>
      <c r="D37" s="78" t="str">
        <f>IF(ISBLANK('[1]财拨总表（引用）'!B37)," ",'[1]财拨总表（引用）'!B37)</f>
        <v> </v>
      </c>
      <c r="E37" s="78" t="str">
        <f>IF(ISBLANK('[1]财拨总表（引用）'!C37)," ",'[1]财拨总表（引用）'!C37)</f>
        <v> </v>
      </c>
      <c r="F37" s="78" t="str">
        <f>IF(ISBLANK('[1]财拨总表（引用）'!D37)," ",'[1]财拨总表（引用）'!D37)</f>
        <v> </v>
      </c>
      <c r="G37" s="79"/>
    </row>
    <row r="38" s="41" customFormat="1" ht="19.5" customHeight="1" spans="1:7">
      <c r="A38" s="77"/>
      <c r="B38" s="81"/>
      <c r="C38" s="80" t="str">
        <f>IF(ISBLANK('[1]财拨总表（引用）'!A38)," ",'[1]财拨总表（引用）'!A38)</f>
        <v> </v>
      </c>
      <c r="D38" s="78" t="str">
        <f>IF(ISBLANK('[1]财拨总表（引用）'!B38)," ",'[1]财拨总表（引用）'!B38)</f>
        <v> </v>
      </c>
      <c r="E38" s="78" t="str">
        <f>IF(ISBLANK('[1]财拨总表（引用）'!C38)," ",'[1]财拨总表（引用）'!C38)</f>
        <v> </v>
      </c>
      <c r="F38" s="78" t="str">
        <f>IF(ISBLANK('[1]财拨总表（引用）'!D38)," ",'[1]财拨总表（引用）'!D38)</f>
        <v> </v>
      </c>
      <c r="G38" s="79"/>
    </row>
    <row r="39" s="41" customFormat="1" ht="19.5" customHeight="1" spans="1:7">
      <c r="A39" s="77"/>
      <c r="B39" s="81"/>
      <c r="C39" s="80" t="str">
        <f>IF(ISBLANK('[1]财拨总表（引用）'!A39)," ",'[1]财拨总表（引用）'!A39)</f>
        <v> </v>
      </c>
      <c r="D39" s="78" t="str">
        <f>IF(ISBLANK('[1]财拨总表（引用）'!B39)," ",'[1]财拨总表（引用）'!B39)</f>
        <v> </v>
      </c>
      <c r="E39" s="78" t="str">
        <f>IF(ISBLANK('[1]财拨总表（引用）'!C39)," ",'[1]财拨总表（引用）'!C39)</f>
        <v> </v>
      </c>
      <c r="F39" s="78" t="str">
        <f>IF(ISBLANK('[1]财拨总表（引用）'!D39)," ",'[1]财拨总表（引用）'!D39)</f>
        <v> </v>
      </c>
      <c r="G39" s="79"/>
    </row>
    <row r="40" s="41" customFormat="1" ht="19.5" customHeight="1" spans="1:7">
      <c r="A40" s="77"/>
      <c r="B40" s="81"/>
      <c r="C40" s="80" t="str">
        <f>IF(ISBLANK('[1]财拨总表（引用）'!A40)," ",'[1]财拨总表（引用）'!A40)</f>
        <v> </v>
      </c>
      <c r="D40" s="78" t="str">
        <f>IF(ISBLANK('[1]财拨总表（引用）'!B40)," ",'[1]财拨总表（引用）'!B40)</f>
        <v> </v>
      </c>
      <c r="E40" s="78" t="str">
        <f>IF(ISBLANK('[1]财拨总表（引用）'!C40)," ",'[1]财拨总表（引用）'!C40)</f>
        <v> </v>
      </c>
      <c r="F40" s="78" t="str">
        <f>IF(ISBLANK('[1]财拨总表（引用）'!D40)," ",'[1]财拨总表（引用）'!D40)</f>
        <v> </v>
      </c>
      <c r="G40" s="79"/>
    </row>
    <row r="41" s="41" customFormat="1" ht="19.5" customHeight="1" spans="1:7">
      <c r="A41" s="77"/>
      <c r="B41" s="81"/>
      <c r="C41" s="80" t="str">
        <f>IF(ISBLANK('[1]财拨总表（引用）'!A41)," ",'[1]财拨总表（引用）'!A41)</f>
        <v> </v>
      </c>
      <c r="D41" s="78" t="str">
        <f>IF(ISBLANK('[1]财拨总表（引用）'!B41)," ",'[1]财拨总表（引用）'!B41)</f>
        <v> </v>
      </c>
      <c r="E41" s="78" t="str">
        <f>IF(ISBLANK('[1]财拨总表（引用）'!C41)," ",'[1]财拨总表（引用）'!C41)</f>
        <v> </v>
      </c>
      <c r="F41" s="78" t="str">
        <f>IF(ISBLANK('[1]财拨总表（引用）'!D41)," ",'[1]财拨总表（引用）'!D41)</f>
        <v> </v>
      </c>
      <c r="G41" s="79"/>
    </row>
    <row r="42" s="41" customFormat="1" ht="19.5" customHeight="1" spans="1:7">
      <c r="A42" s="77"/>
      <c r="B42" s="81"/>
      <c r="C42" s="80" t="str">
        <f>IF(ISBLANK('[1]财拨总表（引用）'!A42)," ",'[1]财拨总表（引用）'!A42)</f>
        <v> </v>
      </c>
      <c r="D42" s="78" t="str">
        <f>IF(ISBLANK('[1]财拨总表（引用）'!B42)," ",'[1]财拨总表（引用）'!B42)</f>
        <v> </v>
      </c>
      <c r="E42" s="78" t="str">
        <f>IF(ISBLANK('[1]财拨总表（引用）'!C42)," ",'[1]财拨总表（引用）'!C42)</f>
        <v> </v>
      </c>
      <c r="F42" s="78" t="str">
        <f>IF(ISBLANK('[1]财拨总表（引用）'!D42)," ",'[1]财拨总表（引用）'!D42)</f>
        <v> </v>
      </c>
      <c r="G42" s="79"/>
    </row>
    <row r="43" s="41" customFormat="1" ht="19.5" customHeight="1" spans="1:7">
      <c r="A43" s="77"/>
      <c r="B43" s="81"/>
      <c r="C43" s="80" t="str">
        <f>IF(ISBLANK('[1]财拨总表（引用）'!A43)," ",'[1]财拨总表（引用）'!A43)</f>
        <v> </v>
      </c>
      <c r="D43" s="78" t="str">
        <f>IF(ISBLANK('[1]财拨总表（引用）'!B43)," ",'[1]财拨总表（引用）'!B43)</f>
        <v> </v>
      </c>
      <c r="E43" s="78" t="str">
        <f>IF(ISBLANK('[1]财拨总表（引用）'!C43)," ",'[1]财拨总表（引用）'!C43)</f>
        <v> </v>
      </c>
      <c r="F43" s="78" t="str">
        <f>IF(ISBLANK('[1]财拨总表（引用）'!D43)," ",'[1]财拨总表（引用）'!D43)</f>
        <v> </v>
      </c>
      <c r="G43" s="79"/>
    </row>
    <row r="44" s="41" customFormat="1" ht="19.5" customHeight="1" spans="1:7">
      <c r="A44" s="77"/>
      <c r="B44" s="81"/>
      <c r="C44" s="80" t="str">
        <f>IF(ISBLANK('[1]财拨总表（引用）'!A44)," ",'[1]财拨总表（引用）'!A44)</f>
        <v> </v>
      </c>
      <c r="D44" s="78" t="str">
        <f>IF(ISBLANK('[1]财拨总表（引用）'!B44)," ",'[1]财拨总表（引用）'!B44)</f>
        <v> </v>
      </c>
      <c r="E44" s="78" t="str">
        <f>IF(ISBLANK('[1]财拨总表（引用）'!C44)," ",'[1]财拨总表（引用）'!C44)</f>
        <v> </v>
      </c>
      <c r="F44" s="78" t="str">
        <f>IF(ISBLANK('[1]财拨总表（引用）'!D44)," ",'[1]财拨总表（引用）'!D44)</f>
        <v> </v>
      </c>
      <c r="G44" s="79"/>
    </row>
    <row r="45" s="41" customFormat="1" ht="19.5" customHeight="1" spans="1:7">
      <c r="A45" s="77"/>
      <c r="B45" s="81"/>
      <c r="C45" s="80" t="str">
        <f>IF(ISBLANK('[1]财拨总表（引用）'!A45)," ",'[1]财拨总表（引用）'!A45)</f>
        <v> </v>
      </c>
      <c r="D45" s="78" t="str">
        <f>IF(ISBLANK('[1]财拨总表（引用）'!B45)," ",'[1]财拨总表（引用）'!B45)</f>
        <v> </v>
      </c>
      <c r="E45" s="78" t="str">
        <f>IF(ISBLANK('[1]财拨总表（引用）'!C45)," ",'[1]财拨总表（引用）'!C45)</f>
        <v> </v>
      </c>
      <c r="F45" s="78" t="str">
        <f>IF(ISBLANK('[1]财拨总表（引用）'!D45)," ",'[1]财拨总表（引用）'!D45)</f>
        <v> </v>
      </c>
      <c r="G45" s="79"/>
    </row>
    <row r="46" s="41" customFormat="1" ht="19.5" customHeight="1" spans="1:7">
      <c r="A46" s="77"/>
      <c r="B46" s="81"/>
      <c r="C46" s="80" t="str">
        <f>IF(ISBLANK('[1]财拨总表（引用）'!A46)," ",'[1]财拨总表（引用）'!A46)</f>
        <v> </v>
      </c>
      <c r="D46" s="78" t="str">
        <f>IF(ISBLANK('[1]财拨总表（引用）'!B46)," ",'[1]财拨总表（引用）'!B46)</f>
        <v> </v>
      </c>
      <c r="E46" s="78" t="str">
        <f>IF(ISBLANK('[1]财拨总表（引用）'!C46)," ",'[1]财拨总表（引用）'!C46)</f>
        <v> </v>
      </c>
      <c r="F46" s="78" t="str">
        <f>IF(ISBLANK('[1]财拨总表（引用）'!D46)," ",'[1]财拨总表（引用）'!D46)</f>
        <v> </v>
      </c>
      <c r="G46" s="79"/>
    </row>
    <row r="47" s="41" customFormat="1" ht="17.25" customHeight="1" spans="1:7">
      <c r="A47" s="77" t="s">
        <v>82</v>
      </c>
      <c r="B47" s="81"/>
      <c r="C47" s="52" t="s">
        <v>83</v>
      </c>
      <c r="D47" s="78" t="str">
        <f>IF(ISBLANK('[1]财拨总表（引用）'!B47)," ",'[1]财拨总表（引用）'!B47)</f>
        <v> </v>
      </c>
      <c r="E47" s="78" t="str">
        <f>IF(ISBLANK('[1]财拨总表（引用）'!C47)," ",'[1]财拨总表（引用）'!C47)</f>
        <v> </v>
      </c>
      <c r="F47" s="78" t="str">
        <f>IF(ISBLANK('[1]财拨总表（引用）'!D47)," ",'[1]财拨总表（引用）'!D47)</f>
        <v> </v>
      </c>
      <c r="G47" s="79"/>
    </row>
    <row r="48" s="41" customFormat="1" ht="17.25" customHeight="1" spans="1:7">
      <c r="A48" s="76" t="s">
        <v>84</v>
      </c>
      <c r="B48" s="82"/>
      <c r="C48" s="52"/>
      <c r="D48" s="78" t="str">
        <f>IF(ISBLANK('[1]财拨总表（引用）'!B48)," ",'[1]财拨总表（引用）'!B48)</f>
        <v> </v>
      </c>
      <c r="E48" s="78" t="str">
        <f>IF(ISBLANK('[1]财拨总表（引用）'!C48)," ",'[1]财拨总表（引用）'!C48)</f>
        <v> </v>
      </c>
      <c r="F48" s="78" t="str">
        <f>IF(ISBLANK('[1]财拨总表（引用）'!D48)," ",'[1]财拨总表（引用）'!D48)</f>
        <v> </v>
      </c>
      <c r="G48" s="79"/>
    </row>
    <row r="49" s="41" customFormat="1" ht="17.25" customHeight="1" spans="1:7">
      <c r="A49" s="77" t="s">
        <v>85</v>
      </c>
      <c r="B49" s="83"/>
      <c r="C49" s="52"/>
      <c r="D49" s="78" t="str">
        <f>IF(ISBLANK('[1]财拨总表（引用）'!B49)," ",'[1]财拨总表（引用）'!B49)</f>
        <v> </v>
      </c>
      <c r="E49" s="78" t="str">
        <f>IF(ISBLANK('[1]财拨总表（引用）'!C49)," ",'[1]财拨总表（引用）'!C49)</f>
        <v> </v>
      </c>
      <c r="F49" s="78" t="str">
        <f>IF(ISBLANK('[1]财拨总表（引用）'!D49)," ",'[1]财拨总表（引用）'!D49)</f>
        <v> </v>
      </c>
      <c r="G49" s="79"/>
    </row>
    <row r="50" s="41" customFormat="1" ht="17.25" customHeight="1" spans="1:7">
      <c r="A50" s="77"/>
      <c r="B50" s="81"/>
      <c r="C50" s="52"/>
      <c r="D50" s="78" t="str">
        <f>IF(ISBLANK('[1]财拨总表（引用）'!B50)," ",'[1]财拨总表（引用）'!B50)</f>
        <v> </v>
      </c>
      <c r="E50" s="78" t="str">
        <f>IF(ISBLANK('[1]财拨总表（引用）'!C50)," ",'[1]财拨总表（引用）'!C50)</f>
        <v> </v>
      </c>
      <c r="F50" s="78" t="str">
        <f>IF(ISBLANK('[1]财拨总表（引用）'!D50)," ",'[1]财拨总表（引用）'!D50)</f>
        <v> </v>
      </c>
      <c r="G50" s="79"/>
    </row>
    <row r="51" s="41" customFormat="1" ht="17.25" customHeight="1" spans="1:7">
      <c r="A51" s="77"/>
      <c r="B51" s="81"/>
      <c r="C51" s="52"/>
      <c r="D51" s="78" t="str">
        <f>IF(ISBLANK('[1]财拨总表（引用）'!B51)," ",'[1]财拨总表（引用）'!B51)</f>
        <v> </v>
      </c>
      <c r="E51" s="78" t="str">
        <f>IF(ISBLANK('[1]财拨总表（引用）'!C51)," ",'[1]财拨总表（引用）'!C51)</f>
        <v> </v>
      </c>
      <c r="F51" s="78" t="str">
        <f>IF(ISBLANK('[1]财拨总表（引用）'!D51)," ",'[1]财拨总表（引用）'!D51)</f>
        <v> </v>
      </c>
      <c r="G51" s="79"/>
    </row>
    <row r="52" s="41" customFormat="1" ht="17.25" customHeight="1" spans="1:7">
      <c r="A52" s="84" t="s">
        <v>23</v>
      </c>
      <c r="B52" s="52">
        <v>1392.835584</v>
      </c>
      <c r="C52" s="84" t="s">
        <v>24</v>
      </c>
      <c r="D52" s="78">
        <f>IF(ISBLANK('[1]财拨总表（引用）'!B6)," ",'[1]财拨总表（引用）'!B6)</f>
        <v>1392.835584</v>
      </c>
      <c r="E52" s="78">
        <f>IF(ISBLANK('[1]财拨总表（引用）'!C6)," ",'[1]财拨总表（引用）'!C6)</f>
        <v>1392.835584</v>
      </c>
      <c r="F52" s="78" t="str">
        <f>IF(ISBLANK('[1]财拨总表（引用）'!D6)," ",'[1]财拨总表（引用）'!D6)</f>
        <v> </v>
      </c>
      <c r="G52" s="79" t="str">
        <f>IF(ISBLANK('[1]财拨总表（引用）'!E6)," ",'[1]财拨总表（引用）'!E6)</f>
        <v> </v>
      </c>
    </row>
    <row r="53" s="41" customFormat="1" ht="15.75" spans="2:7">
      <c r="B53" s="85"/>
      <c r="G53" s="56"/>
    </row>
    <row r="54" s="41" customFormat="1" ht="15.75" spans="2:7">
      <c r="B54" s="85"/>
      <c r="G54" s="56"/>
    </row>
    <row r="55" s="41" customFormat="1" ht="15.75" spans="2:7">
      <c r="B55" s="85"/>
      <c r="G55" s="56"/>
    </row>
    <row r="56" s="41" customFormat="1" ht="15.75" spans="2:7">
      <c r="B56" s="85"/>
      <c r="G56" s="56"/>
    </row>
    <row r="57" s="41" customFormat="1" ht="15.75" spans="2:7">
      <c r="B57" s="85"/>
      <c r="G57" s="56"/>
    </row>
    <row r="58" s="41" customFormat="1" ht="15.75" spans="2:7">
      <c r="B58" s="85"/>
      <c r="G58" s="56"/>
    </row>
    <row r="59" s="41" customFormat="1" ht="15.75" spans="2:7">
      <c r="B59" s="85"/>
      <c r="G59" s="56"/>
    </row>
    <row r="60" s="41" customFormat="1" ht="15.75" spans="2:7">
      <c r="B60" s="85"/>
      <c r="G60" s="56"/>
    </row>
    <row r="61" s="41" customFormat="1" ht="15.75" spans="2:7">
      <c r="B61" s="85"/>
      <c r="G61" s="56"/>
    </row>
    <row r="62" s="41" customFormat="1" ht="15.75" spans="2:7">
      <c r="B62" s="85"/>
      <c r="G62" s="56"/>
    </row>
    <row r="63" s="41" customFormat="1" ht="15.75" spans="2:7">
      <c r="B63" s="85"/>
      <c r="G63" s="56"/>
    </row>
    <row r="64" s="41" customFormat="1" ht="15.75" spans="2:7">
      <c r="B64" s="85"/>
      <c r="G64" s="56"/>
    </row>
    <row r="65" s="41" customFormat="1" ht="15.75" spans="2:7">
      <c r="B65" s="85"/>
      <c r="G65" s="56"/>
    </row>
    <row r="66" s="41" customFormat="1" ht="15.75" spans="2:7">
      <c r="B66" s="85"/>
      <c r="G66" s="56"/>
    </row>
    <row r="67" s="41" customFormat="1" ht="15.75" spans="2:7">
      <c r="B67" s="85"/>
      <c r="G67" s="56"/>
    </row>
    <row r="68" s="41" customFormat="1" ht="15.75" spans="2:7">
      <c r="B68" s="85"/>
      <c r="G68" s="56"/>
    </row>
    <row r="69" s="41" customFormat="1" ht="15.75" spans="2:7">
      <c r="B69" s="85"/>
      <c r="G69" s="56"/>
    </row>
    <row r="70" s="41" customFormat="1" ht="15.75" spans="2:7">
      <c r="B70" s="85"/>
      <c r="G70" s="56"/>
    </row>
    <row r="71" s="41" customFormat="1" ht="15.75" spans="2:7">
      <c r="B71" s="85"/>
      <c r="G71" s="56"/>
    </row>
    <row r="72" s="41" customFormat="1" ht="15.75" spans="2:7">
      <c r="B72" s="85"/>
      <c r="G72" s="56"/>
    </row>
    <row r="73" s="41" customFormat="1" ht="15.75" spans="2:7">
      <c r="B73" s="85"/>
      <c r="G73" s="56"/>
    </row>
    <row r="74" s="41" customFormat="1" ht="15.75" spans="2:7">
      <c r="B74" s="85"/>
      <c r="G74" s="56"/>
    </row>
    <row r="75" s="41" customFormat="1" ht="15.75" spans="2:7">
      <c r="B75" s="85"/>
      <c r="G75" s="56"/>
    </row>
    <row r="76" s="41" customFormat="1" ht="15.75" spans="2:7">
      <c r="B76" s="85"/>
      <c r="G76" s="56"/>
    </row>
    <row r="77" s="41" customFormat="1" ht="15.75" spans="2:7">
      <c r="B77" s="85"/>
      <c r="G77" s="56"/>
    </row>
    <row r="78" s="41" customFormat="1" ht="15.75" spans="2:32">
      <c r="B78" s="85"/>
      <c r="G78" s="56"/>
      <c r="AF78" s="50"/>
    </row>
    <row r="79" s="41" customFormat="1" ht="15.75" spans="2:30">
      <c r="B79" s="85"/>
      <c r="G79" s="56"/>
      <c r="AD79" s="50"/>
    </row>
    <row r="80" s="41" customFormat="1" ht="15.75" spans="2:32">
      <c r="B80" s="85"/>
      <c r="G80" s="56"/>
      <c r="AE80" s="50"/>
      <c r="AF80" s="50"/>
    </row>
    <row r="81" s="41" customFormat="1" ht="15.75" spans="2:33">
      <c r="B81" s="85"/>
      <c r="G81" s="56"/>
      <c r="AF81" s="50"/>
      <c r="AG81" s="50"/>
    </row>
    <row r="82" s="41" customFormat="1" ht="15.75" spans="2:33">
      <c r="B82" s="85"/>
      <c r="G82" s="56"/>
      <c r="AG82" s="86"/>
    </row>
    <row r="83" s="41" customFormat="1" ht="15.75" spans="2:7">
      <c r="B83" s="85"/>
      <c r="G83" s="56"/>
    </row>
    <row r="84" s="41" customFormat="1" ht="15.75" spans="2:7">
      <c r="B84" s="85"/>
      <c r="G84" s="56"/>
    </row>
    <row r="85" s="41" customFormat="1" ht="15.75" spans="2:7">
      <c r="B85" s="85"/>
      <c r="G85" s="56"/>
    </row>
    <row r="86" s="41" customFormat="1" ht="15.75" spans="2:7">
      <c r="B86" s="85"/>
      <c r="G86" s="56"/>
    </row>
    <row r="87" s="41" customFormat="1" ht="15.75" spans="2:7">
      <c r="B87" s="85"/>
      <c r="G87" s="56"/>
    </row>
    <row r="88" s="41" customFormat="1" ht="15.75" spans="2:7">
      <c r="B88" s="85"/>
      <c r="G88" s="56"/>
    </row>
    <row r="89" s="41" customFormat="1" ht="15.75" spans="2:7">
      <c r="B89" s="85"/>
      <c r="G89" s="56"/>
    </row>
    <row r="90" s="41" customFormat="1" ht="15.75" spans="2:7">
      <c r="B90" s="85"/>
      <c r="G90" s="56"/>
    </row>
    <row r="91" s="41" customFormat="1" ht="15.75" spans="2:7">
      <c r="B91" s="85"/>
      <c r="G91" s="56"/>
    </row>
    <row r="92" s="41" customFormat="1" ht="15.75" spans="2:7">
      <c r="B92" s="85"/>
      <c r="G92" s="56"/>
    </row>
    <row r="93" s="41" customFormat="1" ht="15.75" spans="2:7">
      <c r="B93" s="85"/>
      <c r="G93" s="56"/>
    </row>
    <row r="94" s="41" customFormat="1" ht="15.75" spans="2:7">
      <c r="B94" s="85"/>
      <c r="G94" s="56"/>
    </row>
    <row r="95" s="41" customFormat="1" ht="15.75" spans="2:7">
      <c r="B95" s="85"/>
      <c r="G95" s="56"/>
    </row>
    <row r="96" s="41" customFormat="1" ht="15.75" spans="2:7">
      <c r="B96" s="85"/>
      <c r="G96" s="56"/>
    </row>
    <row r="97" s="41" customFormat="1" ht="15.75" spans="2:7">
      <c r="B97" s="85"/>
      <c r="G97" s="56"/>
    </row>
    <row r="98" s="41" customFormat="1" ht="15.75" spans="2:7">
      <c r="B98" s="85"/>
      <c r="G98" s="56"/>
    </row>
    <row r="99" s="41" customFormat="1" ht="15.75" spans="2:7">
      <c r="B99" s="85"/>
      <c r="G99" s="56"/>
    </row>
    <row r="100" s="41" customFormat="1" ht="15.75" spans="2:7">
      <c r="B100" s="85"/>
      <c r="G100" s="56"/>
    </row>
    <row r="101" s="41" customFormat="1" ht="15.75" spans="2:7">
      <c r="B101" s="85"/>
      <c r="G101" s="56"/>
    </row>
    <row r="102" s="41" customFormat="1" ht="15.75" spans="2:7">
      <c r="B102" s="85"/>
      <c r="G102" s="56"/>
    </row>
    <row r="103" s="41" customFormat="1" ht="15.75" spans="2:7">
      <c r="B103" s="85"/>
      <c r="G103" s="56"/>
    </row>
    <row r="104" s="41" customFormat="1" ht="15.75" spans="2:7">
      <c r="B104" s="85"/>
      <c r="G104" s="56"/>
    </row>
    <row r="105" s="41" customFormat="1" ht="15.75" spans="2:7">
      <c r="B105" s="85"/>
      <c r="G105" s="56"/>
    </row>
    <row r="106" s="41" customFormat="1" ht="15.75" spans="2:7">
      <c r="B106" s="85"/>
      <c r="G106" s="56"/>
    </row>
    <row r="107" s="41" customFormat="1" ht="15.75" spans="2:7">
      <c r="B107" s="85"/>
      <c r="G107" s="56"/>
    </row>
    <row r="108" s="41" customFormat="1" ht="15.75" spans="2:7">
      <c r="B108" s="85"/>
      <c r="G108" s="56"/>
    </row>
    <row r="109" s="41" customFormat="1" ht="15.75" spans="2:7">
      <c r="B109" s="85"/>
      <c r="G109" s="56"/>
    </row>
    <row r="110" s="41" customFormat="1" ht="15.75" spans="2:7">
      <c r="B110" s="85"/>
      <c r="G110" s="56"/>
    </row>
    <row r="111" s="41" customFormat="1" ht="15.75" spans="2:7">
      <c r="B111" s="85"/>
      <c r="G111" s="56"/>
    </row>
    <row r="112" s="41" customFormat="1" ht="15.75" spans="2:7">
      <c r="B112" s="85"/>
      <c r="G112" s="56"/>
    </row>
    <row r="113" s="41" customFormat="1" ht="15.75" spans="2:7">
      <c r="B113" s="85"/>
      <c r="G113" s="56"/>
    </row>
    <row r="114" s="41" customFormat="1" ht="15.75" spans="2:7">
      <c r="B114" s="85"/>
      <c r="G114" s="56"/>
    </row>
    <row r="115" s="41" customFormat="1" ht="15.75" spans="2:7">
      <c r="B115" s="85"/>
      <c r="G115" s="56"/>
    </row>
    <row r="116" s="41" customFormat="1" ht="15.75" spans="2:7">
      <c r="B116" s="85"/>
      <c r="G116" s="56"/>
    </row>
    <row r="117" s="41" customFormat="1" ht="15.75" spans="2:7">
      <c r="B117" s="85"/>
      <c r="G117" s="56"/>
    </row>
    <row r="118" s="41" customFormat="1" ht="15.75" spans="2:7">
      <c r="B118" s="85"/>
      <c r="G118" s="56"/>
    </row>
    <row r="119" s="41" customFormat="1" ht="15.75" spans="2:26">
      <c r="B119" s="85"/>
      <c r="G119" s="56"/>
      <c r="Z119" s="50"/>
    </row>
    <row r="120" s="41" customFormat="1" ht="15.75" spans="2:26">
      <c r="B120" s="85"/>
      <c r="G120" s="56"/>
      <c r="W120" s="50"/>
      <c r="X120" s="50"/>
      <c r="Y120" s="50"/>
      <c r="Z120" s="86"/>
    </row>
    <row r="121" s="41" customFormat="1" ht="15.75" spans="2:7">
      <c r="B121" s="85"/>
      <c r="G121" s="56"/>
    </row>
    <row r="122" s="41" customFormat="1" ht="15.75" spans="2:7">
      <c r="B122" s="85"/>
      <c r="G122" s="56"/>
    </row>
    <row r="123" s="41" customFormat="1" ht="15.75" spans="2:7">
      <c r="B123" s="85"/>
      <c r="G123" s="56"/>
    </row>
    <row r="124" s="41" customFormat="1" ht="15.75" spans="2:7">
      <c r="B124" s="85"/>
      <c r="G124" s="56"/>
    </row>
    <row r="125" s="41" customFormat="1" ht="15.75" spans="2:7">
      <c r="B125" s="85"/>
      <c r="G125" s="56"/>
    </row>
    <row r="126" s="41" customFormat="1" ht="15.75" spans="2:7">
      <c r="B126" s="85"/>
      <c r="G126" s="56"/>
    </row>
    <row r="127" s="41" customFormat="1" ht="15.75" spans="2:7">
      <c r="B127" s="85"/>
      <c r="G127" s="56"/>
    </row>
    <row r="128" s="41" customFormat="1" ht="15.75" spans="2:7">
      <c r="B128" s="85"/>
      <c r="G128" s="56"/>
    </row>
    <row r="129" s="41" customFormat="1" ht="15.75" spans="2:7">
      <c r="B129" s="85"/>
      <c r="G129" s="56"/>
    </row>
    <row r="130" s="41" customFormat="1" ht="15.75" spans="2:7">
      <c r="B130" s="85"/>
      <c r="G130" s="56"/>
    </row>
    <row r="131" s="41" customFormat="1" ht="15.75" spans="2:7">
      <c r="B131" s="85"/>
      <c r="G131" s="56"/>
    </row>
    <row r="132" s="41" customFormat="1" ht="15.75" spans="2:7">
      <c r="B132" s="85"/>
      <c r="G132" s="56"/>
    </row>
    <row r="133" s="41" customFormat="1" ht="15.75" spans="2:7">
      <c r="B133" s="85"/>
      <c r="G133" s="56"/>
    </row>
    <row r="134" s="41" customFormat="1" ht="15.75" spans="2:7">
      <c r="B134" s="85"/>
      <c r="G134" s="56"/>
    </row>
    <row r="135" s="41" customFormat="1" ht="15.75" spans="2:7">
      <c r="B135" s="85"/>
      <c r="G135" s="56"/>
    </row>
    <row r="136" s="41" customFormat="1" ht="15.75" spans="2:7">
      <c r="B136" s="85"/>
      <c r="G136" s="56"/>
    </row>
    <row r="137" s="41" customFormat="1" ht="15.75" spans="2:7">
      <c r="B137" s="85"/>
      <c r="G137" s="56"/>
    </row>
    <row r="138" s="41" customFormat="1" ht="15.75" spans="2:7">
      <c r="B138" s="85"/>
      <c r="G138" s="56"/>
    </row>
    <row r="139" s="41" customFormat="1" ht="15.75" spans="2:7">
      <c r="B139" s="85"/>
      <c r="G139" s="56"/>
    </row>
    <row r="140" s="41" customFormat="1" ht="15.75" spans="2:7">
      <c r="B140" s="85"/>
      <c r="G140" s="56"/>
    </row>
    <row r="141" s="41" customFormat="1" ht="15.75" spans="2:7">
      <c r="B141" s="85"/>
      <c r="G141" s="56"/>
    </row>
    <row r="142" s="41" customFormat="1" ht="15.75" spans="2:7">
      <c r="B142" s="85"/>
      <c r="G142" s="56"/>
    </row>
    <row r="143" s="41" customFormat="1" ht="15.75" spans="2:7">
      <c r="B143" s="85"/>
      <c r="G143" s="56"/>
    </row>
    <row r="144" s="41" customFormat="1" ht="15.75" spans="2:7">
      <c r="B144" s="85"/>
      <c r="G144" s="56"/>
    </row>
    <row r="145" s="41" customFormat="1" ht="15.75" spans="2:7">
      <c r="B145" s="85"/>
      <c r="G145" s="56"/>
    </row>
    <row r="146" s="41" customFormat="1" ht="15.75" spans="2:7">
      <c r="B146" s="85"/>
      <c r="G146" s="56"/>
    </row>
    <row r="147" s="41" customFormat="1" ht="15.75" spans="2:7">
      <c r="B147" s="85"/>
      <c r="G147" s="56"/>
    </row>
    <row r="148" s="41" customFormat="1" ht="15.75" spans="2:7">
      <c r="B148" s="85"/>
      <c r="G148" s="56"/>
    </row>
    <row r="149" s="41" customFormat="1" ht="15.75" spans="2:7">
      <c r="B149" s="85"/>
      <c r="G149" s="56"/>
    </row>
    <row r="150" s="41" customFormat="1" ht="15.75" spans="2:7">
      <c r="B150" s="85"/>
      <c r="G150" s="56"/>
    </row>
    <row r="151" s="41" customFormat="1" ht="15.75" spans="2:7">
      <c r="B151" s="85"/>
      <c r="G151" s="56"/>
    </row>
    <row r="152" s="41" customFormat="1" ht="15.75" spans="2:7">
      <c r="B152" s="85"/>
      <c r="G152" s="56"/>
    </row>
    <row r="153" s="41" customFormat="1" ht="15.75" spans="2:7">
      <c r="B153" s="85"/>
      <c r="G153" s="56"/>
    </row>
    <row r="154" s="41" customFormat="1" ht="15.75" spans="2:7">
      <c r="B154" s="85"/>
      <c r="G154" s="56"/>
    </row>
    <row r="155" s="41" customFormat="1" ht="15.75" spans="2:7">
      <c r="B155" s="85"/>
      <c r="G155" s="56"/>
    </row>
    <row r="156" s="41" customFormat="1" ht="15.75" spans="2:7">
      <c r="B156" s="85"/>
      <c r="G156" s="56"/>
    </row>
    <row r="157" s="41" customFormat="1" ht="15.75" spans="2:7">
      <c r="B157" s="85"/>
      <c r="G157" s="56"/>
    </row>
    <row r="158" s="41" customFormat="1" ht="15.75" spans="2:7">
      <c r="B158" s="85"/>
      <c r="G158" s="56"/>
    </row>
    <row r="159" s="41" customFormat="1" ht="15.75" spans="2:7">
      <c r="B159" s="85"/>
      <c r="G159" s="56"/>
    </row>
    <row r="160" s="41" customFormat="1" ht="15.75" spans="2:7">
      <c r="B160" s="85"/>
      <c r="G160" s="56"/>
    </row>
    <row r="161" s="41" customFormat="1" ht="15.75" spans="2:7">
      <c r="B161" s="85"/>
      <c r="G161" s="56"/>
    </row>
    <row r="162" s="41" customFormat="1" ht="15.75" spans="2:7">
      <c r="B162" s="85"/>
      <c r="G162" s="56"/>
    </row>
    <row r="163" s="41" customFormat="1" ht="15.75" spans="2:7">
      <c r="B163" s="85"/>
      <c r="G163" s="56"/>
    </row>
    <row r="164" s="41" customFormat="1" ht="15.75" spans="2:7">
      <c r="B164" s="85"/>
      <c r="G164" s="56"/>
    </row>
    <row r="165" s="41" customFormat="1" ht="15.75" spans="2:7">
      <c r="B165" s="85"/>
      <c r="G165" s="56"/>
    </row>
    <row r="166" s="41" customFormat="1" ht="15.75" spans="2:7">
      <c r="B166" s="85"/>
      <c r="G166" s="56"/>
    </row>
    <row r="167" s="41" customFormat="1" ht="15.75" spans="2:7">
      <c r="B167" s="85"/>
      <c r="G167" s="56"/>
    </row>
    <row r="168" s="41" customFormat="1" ht="15.75" spans="2:7">
      <c r="B168" s="85"/>
      <c r="G168" s="56"/>
    </row>
    <row r="169" s="41" customFormat="1" ht="15.75" spans="2:7">
      <c r="B169" s="85"/>
      <c r="G169" s="56"/>
    </row>
    <row r="170" s="41" customFormat="1" ht="15.75" spans="2:7">
      <c r="B170" s="85"/>
      <c r="G170" s="56"/>
    </row>
    <row r="171" s="41" customFormat="1" ht="15.75" spans="2:7">
      <c r="B171" s="85"/>
      <c r="G171" s="56"/>
    </row>
    <row r="172" s="41" customFormat="1" ht="15.75" spans="2:7">
      <c r="B172" s="85"/>
      <c r="G172" s="56"/>
    </row>
    <row r="173" s="41" customFormat="1" ht="15.75" spans="2:7">
      <c r="B173" s="85"/>
      <c r="G173" s="56"/>
    </row>
    <row r="174" s="41" customFormat="1" ht="15.75" spans="2:7">
      <c r="B174" s="85"/>
      <c r="G174" s="56"/>
    </row>
    <row r="175" s="41" customFormat="1" ht="15.75" spans="2:7">
      <c r="B175" s="85"/>
      <c r="G175" s="56"/>
    </row>
    <row r="176" s="41" customFormat="1" ht="15.75" spans="2:7">
      <c r="B176" s="85"/>
      <c r="G176" s="56"/>
    </row>
    <row r="177" s="41" customFormat="1" ht="15.75" spans="2:7">
      <c r="B177" s="85"/>
      <c r="G177" s="56"/>
    </row>
    <row r="178" s="41" customFormat="1" ht="15.75" spans="2:7">
      <c r="B178" s="85"/>
      <c r="G178" s="56"/>
    </row>
    <row r="179" s="41" customFormat="1" ht="15.75" spans="2:7">
      <c r="B179" s="85"/>
      <c r="G179" s="56"/>
    </row>
    <row r="180" s="41" customFormat="1" ht="15.75" spans="2:7">
      <c r="B180" s="85"/>
      <c r="G180" s="56"/>
    </row>
    <row r="181" s="41" customFormat="1" ht="15.75" spans="2:7">
      <c r="B181" s="85"/>
      <c r="G181" s="56"/>
    </row>
    <row r="182" s="41" customFormat="1" ht="15.75" spans="2:7">
      <c r="B182" s="85"/>
      <c r="G182" s="56"/>
    </row>
    <row r="183" s="41" customFormat="1" ht="15.75" spans="2:7">
      <c r="B183" s="85"/>
      <c r="G183" s="56"/>
    </row>
    <row r="184" s="41" customFormat="1" ht="15.75" spans="2:7">
      <c r="B184" s="85"/>
      <c r="G184" s="56"/>
    </row>
    <row r="185" s="41" customFormat="1" ht="15.75" spans="2:7">
      <c r="B185" s="85"/>
      <c r="G185" s="56"/>
    </row>
    <row r="186" s="41" customFormat="1" ht="15.75" spans="2:7">
      <c r="B186" s="85"/>
      <c r="G186" s="56"/>
    </row>
    <row r="187" s="41" customFormat="1" ht="15.75" spans="2:7">
      <c r="B187" s="85"/>
      <c r="G187" s="56"/>
    </row>
    <row r="188" s="41" customFormat="1" ht="15.75" spans="2:7">
      <c r="B188" s="85"/>
      <c r="G188" s="56"/>
    </row>
    <row r="189" s="41" customFormat="1" ht="15.75" spans="2:7">
      <c r="B189" s="85"/>
      <c r="G189" s="56"/>
    </row>
    <row r="190" s="41" customFormat="1" ht="15.75" spans="2:7">
      <c r="B190" s="85"/>
      <c r="G190" s="56"/>
    </row>
    <row r="191" s="41" customFormat="1" ht="15.75" spans="2:7">
      <c r="B191" s="85"/>
      <c r="G191" s="56"/>
    </row>
    <row r="192" s="41" customFormat="1" ht="15.75" spans="2:7">
      <c r="B192" s="85"/>
      <c r="G192" s="56"/>
    </row>
    <row r="193" s="41" customFormat="1" ht="15.75" spans="2:7">
      <c r="B193" s="85"/>
      <c r="G193" s="56"/>
    </row>
    <row r="194" s="41" customFormat="1" ht="15.75" spans="2:7">
      <c r="B194" s="85"/>
      <c r="G194" s="56"/>
    </row>
    <row r="195" s="41" customFormat="1" ht="15.75" spans="2:7">
      <c r="B195" s="85"/>
      <c r="G195" s="56"/>
    </row>
    <row r="196" s="41" customFormat="1" ht="15.75" spans="2:7">
      <c r="B196" s="85"/>
      <c r="G196" s="56"/>
    </row>
    <row r="197" s="41" customFormat="1" ht="15.75" spans="2:7">
      <c r="B197" s="85"/>
      <c r="G197" s="56"/>
    </row>
    <row r="198" s="41" customFormat="1" ht="15.75" spans="2:7">
      <c r="B198" s="85"/>
      <c r="G198" s="56"/>
    </row>
    <row r="199" s="41" customFormat="1" ht="15.75" spans="2:7">
      <c r="B199" s="85"/>
      <c r="G199" s="56"/>
    </row>
    <row r="200" s="41" customFormat="1" ht="15.75" spans="2:7">
      <c r="B200" s="85"/>
      <c r="G200" s="56"/>
    </row>
    <row r="201" s="41" customFormat="1" ht="15.75" spans="2:7">
      <c r="B201" s="85"/>
      <c r="G201" s="56"/>
    </row>
    <row r="202" s="41" customFormat="1" ht="15.75" spans="2:7">
      <c r="B202" s="85"/>
      <c r="G202" s="56"/>
    </row>
    <row r="203" s="41" customFormat="1" ht="15.75" spans="2:7">
      <c r="B203" s="85"/>
      <c r="G203" s="56"/>
    </row>
    <row r="204" s="41" customFormat="1" ht="15.75" spans="2:7">
      <c r="B204" s="85"/>
      <c r="G204" s="56"/>
    </row>
    <row r="205" s="41" customFormat="1" ht="15.75" spans="2:7">
      <c r="B205" s="85"/>
      <c r="G205" s="56"/>
    </row>
    <row r="206" s="41" customFormat="1" ht="15.75" spans="2:7">
      <c r="B206" s="85"/>
      <c r="G206" s="56"/>
    </row>
    <row r="207" s="41" customFormat="1" ht="15.75" spans="2:7">
      <c r="B207" s="85"/>
      <c r="G207" s="56"/>
    </row>
    <row r="208" s="41" customFormat="1" ht="15.75" spans="2:7">
      <c r="B208" s="85"/>
      <c r="G208" s="56"/>
    </row>
    <row r="209" s="41" customFormat="1" ht="15.75" spans="2:7">
      <c r="B209" s="85"/>
      <c r="G209" s="56"/>
    </row>
    <row r="210" s="41" customFormat="1" ht="15.75" spans="2:7">
      <c r="B210" s="85"/>
      <c r="G210" s="56"/>
    </row>
    <row r="211" s="41" customFormat="1" ht="15.75" spans="2:7">
      <c r="B211" s="85"/>
      <c r="G211" s="56"/>
    </row>
    <row r="212" s="41" customFormat="1" ht="15.75" spans="2:7">
      <c r="B212" s="85"/>
      <c r="G212" s="56"/>
    </row>
    <row r="213" s="41" customFormat="1" ht="15.75" spans="2:7">
      <c r="B213" s="85"/>
      <c r="G213" s="56"/>
    </row>
    <row r="214" s="41" customFormat="1" ht="15.75" spans="2:7">
      <c r="B214" s="85"/>
      <c r="G214" s="56"/>
    </row>
    <row r="215" s="41" customFormat="1" ht="15.75" spans="2:7">
      <c r="B215" s="85"/>
      <c r="G215" s="56"/>
    </row>
    <row r="216" s="41" customFormat="1" ht="15.75" spans="2:7">
      <c r="B216" s="85"/>
      <c r="G216" s="56"/>
    </row>
    <row r="217" s="41" customFormat="1" ht="15.75" spans="2:7">
      <c r="B217" s="85"/>
      <c r="G217" s="56"/>
    </row>
    <row r="218" s="41" customFormat="1" ht="15.75" spans="2:7">
      <c r="B218" s="85"/>
      <c r="G218" s="56"/>
    </row>
    <row r="219" s="41" customFormat="1" ht="15.75" spans="2:7">
      <c r="B219" s="85"/>
      <c r="G219" s="56"/>
    </row>
    <row r="220" s="41" customFormat="1" ht="15.75" spans="2:7">
      <c r="B220" s="85"/>
      <c r="G220" s="56"/>
    </row>
    <row r="221" s="41" customFormat="1" ht="15.75" spans="2:7">
      <c r="B221" s="85"/>
      <c r="G221" s="56"/>
    </row>
    <row r="222" s="41" customFormat="1" ht="15.75" spans="2:7">
      <c r="B222" s="85"/>
      <c r="G222" s="56"/>
    </row>
    <row r="223" s="41" customFormat="1" ht="15.75" spans="2:7">
      <c r="B223" s="85"/>
      <c r="G223" s="56"/>
    </row>
    <row r="224" s="41" customFormat="1" ht="15.75" spans="2:7">
      <c r="B224" s="85"/>
      <c r="G224" s="56"/>
    </row>
    <row r="225" s="41" customFormat="1" ht="15.75" spans="2:7">
      <c r="B225" s="85"/>
      <c r="G225" s="56"/>
    </row>
    <row r="226" s="41" customFormat="1" ht="15.75" spans="2:7">
      <c r="B226" s="85"/>
      <c r="G226" s="56"/>
    </row>
    <row r="227" s="41" customFormat="1" ht="15.75" spans="2:7">
      <c r="B227" s="85"/>
      <c r="G227" s="56"/>
    </row>
    <row r="228" s="41" customFormat="1" ht="15.75" spans="2:7">
      <c r="B228" s="85"/>
      <c r="G228" s="56"/>
    </row>
    <row r="229" s="41" customFormat="1" ht="15.75" spans="2:7">
      <c r="B229" s="85"/>
      <c r="G229" s="56"/>
    </row>
    <row r="230" s="41" customFormat="1" ht="15.75" spans="2:7">
      <c r="B230" s="85"/>
      <c r="G230" s="56"/>
    </row>
    <row r="231" s="41" customFormat="1" ht="15.75" spans="2:7">
      <c r="B231" s="85"/>
      <c r="G231" s="56"/>
    </row>
  </sheetData>
  <mergeCells count="3">
    <mergeCell ref="A2:F2"/>
    <mergeCell ref="A4:B4"/>
    <mergeCell ref="C4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C15" sqref="C15"/>
    </sheetView>
  </sheetViews>
  <sheetFormatPr defaultColWidth="8" defaultRowHeight="12.75" customHeight="1" outlineLevelCol="6"/>
  <cols>
    <col min="1" max="1" width="14.625" style="41" customWidth="1"/>
    <col min="2" max="2" width="38.875" style="41" customWidth="1"/>
    <col min="3" max="5" width="24.5" style="41" customWidth="1"/>
    <col min="6" max="6" width="8" style="41" customWidth="1"/>
    <col min="7" max="7" width="11.875" style="41" customWidth="1"/>
    <col min="8" max="8" width="8" style="41" customWidth="1"/>
    <col min="9" max="16384" width="8" style="42"/>
  </cols>
  <sheetData>
    <row r="1" s="41" customFormat="1" ht="21" customHeight="1" spans="1:7">
      <c r="A1" s="43"/>
      <c r="B1" s="43"/>
      <c r="C1" s="43"/>
      <c r="D1" s="43"/>
      <c r="E1" s="43"/>
      <c r="F1" s="43"/>
      <c r="G1" s="43"/>
    </row>
    <row r="2" s="41" customFormat="1" ht="29.25" customHeight="1" spans="1:7">
      <c r="A2" s="45" t="s">
        <v>86</v>
      </c>
      <c r="B2" s="45"/>
      <c r="C2" s="45"/>
      <c r="D2" s="45"/>
      <c r="E2" s="45"/>
      <c r="F2" s="46"/>
      <c r="G2" s="46"/>
    </row>
    <row r="3" s="41" customFormat="1" ht="21" customHeight="1" spans="1:7">
      <c r="A3" s="54" t="s">
        <v>26</v>
      </c>
      <c r="B3" s="48"/>
      <c r="C3" s="48"/>
      <c r="D3" s="48"/>
      <c r="E3" s="44" t="s">
        <v>2</v>
      </c>
      <c r="F3" s="43"/>
      <c r="G3" s="43"/>
    </row>
    <row r="4" s="41" customFormat="1" ht="17.25" customHeight="1" spans="1:7">
      <c r="A4" s="49" t="s">
        <v>68</v>
      </c>
      <c r="B4" s="49"/>
      <c r="C4" s="49" t="s">
        <v>87</v>
      </c>
      <c r="D4" s="49"/>
      <c r="E4" s="49"/>
      <c r="F4" s="43"/>
      <c r="G4" s="43"/>
    </row>
    <row r="5" s="41" customFormat="1" ht="21" customHeight="1" spans="1:7">
      <c r="A5" s="49" t="s">
        <v>71</v>
      </c>
      <c r="B5" s="49" t="s">
        <v>72</v>
      </c>
      <c r="C5" s="49" t="s">
        <v>29</v>
      </c>
      <c r="D5" s="49" t="s">
        <v>69</v>
      </c>
      <c r="E5" s="49" t="s">
        <v>70</v>
      </c>
      <c r="F5" s="43"/>
      <c r="G5" s="43"/>
    </row>
    <row r="6" s="41" customFormat="1" ht="21" customHeight="1" spans="1:7">
      <c r="A6" s="66" t="s">
        <v>43</v>
      </c>
      <c r="B6" s="66" t="s">
        <v>43</v>
      </c>
      <c r="C6" s="67">
        <v>1</v>
      </c>
      <c r="D6" s="67">
        <f>C6+1</f>
        <v>2</v>
      </c>
      <c r="E6" s="67">
        <f>D6+1</f>
        <v>3</v>
      </c>
      <c r="F6" s="43"/>
      <c r="G6" s="43"/>
    </row>
    <row r="7" s="41" customFormat="1" ht="28.5" customHeight="1" spans="1:7">
      <c r="A7" s="52"/>
      <c r="B7" s="52" t="s">
        <v>29</v>
      </c>
      <c r="C7" s="52">
        <v>1392.835584</v>
      </c>
      <c r="D7" s="52">
        <v>1392.835584</v>
      </c>
      <c r="E7" s="52"/>
      <c r="F7" s="43"/>
      <c r="G7" s="43"/>
    </row>
    <row r="8" s="41" customFormat="1" ht="28.5" customHeight="1" spans="1:5">
      <c r="A8" s="52" t="s">
        <v>44</v>
      </c>
      <c r="B8" s="52" t="s">
        <v>45</v>
      </c>
      <c r="C8" s="52">
        <v>1223.2745</v>
      </c>
      <c r="D8" s="52">
        <v>1223.2745</v>
      </c>
      <c r="E8" s="52"/>
    </row>
    <row r="9" s="41" customFormat="1" ht="28.5" customHeight="1" spans="1:5">
      <c r="A9" s="52" t="s">
        <v>46</v>
      </c>
      <c r="B9" s="52" t="s">
        <v>47</v>
      </c>
      <c r="C9" s="52">
        <v>1223.2745</v>
      </c>
      <c r="D9" s="52">
        <v>1223.2745</v>
      </c>
      <c r="E9" s="52"/>
    </row>
    <row r="10" s="41" customFormat="1" ht="28.5" customHeight="1" spans="1:5">
      <c r="A10" s="52" t="s">
        <v>48</v>
      </c>
      <c r="B10" s="52" t="s">
        <v>49</v>
      </c>
      <c r="C10" s="52">
        <v>1223.2745</v>
      </c>
      <c r="D10" s="52">
        <v>1223.2745</v>
      </c>
      <c r="E10" s="52"/>
    </row>
    <row r="11" s="41" customFormat="1" ht="28.5" customHeight="1" spans="1:5">
      <c r="A11" s="52" t="s">
        <v>50</v>
      </c>
      <c r="B11" s="52" t="s">
        <v>51</v>
      </c>
      <c r="C11" s="52">
        <v>115.464856</v>
      </c>
      <c r="D11" s="52">
        <v>115.464856</v>
      </c>
      <c r="E11" s="52"/>
    </row>
    <row r="12" s="41" customFormat="1" ht="28.5" customHeight="1" spans="1:5">
      <c r="A12" s="52" t="s">
        <v>52</v>
      </c>
      <c r="B12" s="52" t="s">
        <v>53</v>
      </c>
      <c r="C12" s="52">
        <v>115.464856</v>
      </c>
      <c r="D12" s="52">
        <v>115.464856</v>
      </c>
      <c r="E12" s="52"/>
    </row>
    <row r="13" s="41" customFormat="1" ht="28.5" customHeight="1" spans="1:5">
      <c r="A13" s="52" t="s">
        <v>54</v>
      </c>
      <c r="B13" s="52" t="s">
        <v>55</v>
      </c>
      <c r="C13" s="52">
        <v>7.2724</v>
      </c>
      <c r="D13" s="52">
        <v>7.2724</v>
      </c>
      <c r="E13" s="52"/>
    </row>
    <row r="14" s="41" customFormat="1" ht="28.5" customHeight="1" spans="1:5">
      <c r="A14" s="52" t="s">
        <v>56</v>
      </c>
      <c r="B14" s="52" t="s">
        <v>57</v>
      </c>
      <c r="C14" s="52">
        <v>72.128304</v>
      </c>
      <c r="D14" s="52">
        <v>72.128304</v>
      </c>
      <c r="E14" s="52"/>
    </row>
    <row r="15" s="41" customFormat="1" ht="28.5" customHeight="1" spans="1:5">
      <c r="A15" s="52" t="s">
        <v>58</v>
      </c>
      <c r="B15" s="52" t="s">
        <v>59</v>
      </c>
      <c r="C15" s="52">
        <v>36.064152</v>
      </c>
      <c r="D15" s="52">
        <v>36.064152</v>
      </c>
      <c r="E15" s="52"/>
    </row>
    <row r="16" s="41" customFormat="1" ht="28.5" customHeight="1" spans="1:5">
      <c r="A16" s="52" t="s">
        <v>60</v>
      </c>
      <c r="B16" s="52" t="s">
        <v>61</v>
      </c>
      <c r="C16" s="52">
        <v>54.096228</v>
      </c>
      <c r="D16" s="52">
        <v>54.096228</v>
      </c>
      <c r="E16" s="52"/>
    </row>
    <row r="17" s="41" customFormat="1" ht="28.5" customHeight="1" spans="1:5">
      <c r="A17" s="52" t="s">
        <v>62</v>
      </c>
      <c r="B17" s="52" t="s">
        <v>63</v>
      </c>
      <c r="C17" s="52">
        <v>54.096228</v>
      </c>
      <c r="D17" s="52">
        <v>54.096228</v>
      </c>
      <c r="E17" s="52"/>
    </row>
    <row r="18" s="41" customFormat="1" ht="28.5" customHeight="1" spans="1:5">
      <c r="A18" s="52" t="s">
        <v>64</v>
      </c>
      <c r="B18" s="52" t="s">
        <v>65</v>
      </c>
      <c r="C18" s="52">
        <v>54.096228</v>
      </c>
      <c r="D18" s="52">
        <v>54.096228</v>
      </c>
      <c r="E18" s="52"/>
    </row>
    <row r="19" s="41" customFormat="1" ht="21" customHeight="1"/>
    <row r="20" s="41" customFormat="1" ht="21" customHeight="1"/>
    <row r="21" s="41" customFormat="1" ht="21" customHeight="1"/>
    <row r="22" s="41" customFormat="1" ht="21" customHeight="1"/>
    <row r="23" s="41" customFormat="1" ht="21" customHeight="1"/>
    <row r="24" s="41" customFormat="1" ht="21" customHeight="1"/>
    <row r="25" s="41" customFormat="1" ht="21" customHeight="1"/>
    <row r="26" s="41" customFormat="1" ht="21" customHeight="1"/>
    <row r="27" s="41" customFormat="1" ht="21" customHeight="1"/>
    <row r="28" s="41" customFormat="1" ht="21" customHeight="1"/>
    <row r="29" s="41" customFormat="1" ht="21" customHeight="1"/>
    <row r="30" s="41" customFormat="1" ht="15"/>
    <row r="31" s="41" customFormat="1" ht="15"/>
    <row r="32" s="41" customFormat="1" ht="15"/>
    <row r="33" s="41" customFormat="1" ht="15"/>
    <row r="34" s="41" customFormat="1" ht="15"/>
    <row r="35" s="41" customFormat="1" ht="15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opLeftCell="A9" workbookViewId="0">
      <selection activeCell="D16" sqref="D16"/>
    </sheetView>
  </sheetViews>
  <sheetFormatPr defaultColWidth="8" defaultRowHeight="12.75" customHeight="1" outlineLevelCol="7"/>
  <cols>
    <col min="1" max="1" width="24.5" style="41" customWidth="1"/>
    <col min="2" max="2" width="33.25" style="41" customWidth="1"/>
    <col min="3" max="5" width="24.5" style="41" customWidth="1"/>
    <col min="6" max="6" width="8" style="41" customWidth="1"/>
    <col min="7" max="7" width="11.875" style="41" customWidth="1"/>
    <col min="8" max="9" width="8" style="41" customWidth="1"/>
    <col min="10" max="16384" width="8" style="42"/>
  </cols>
  <sheetData>
    <row r="1" s="41" customFormat="1" ht="21" customHeight="1" spans="1:7">
      <c r="A1" s="43"/>
      <c r="B1" s="43"/>
      <c r="C1" s="43"/>
      <c r="D1" s="43"/>
      <c r="E1" s="43"/>
      <c r="F1" s="43"/>
      <c r="G1" s="43"/>
    </row>
    <row r="2" s="41" customFormat="1" ht="29.25" customHeight="1" spans="1:7">
      <c r="A2" s="45" t="s">
        <v>88</v>
      </c>
      <c r="B2" s="45"/>
      <c r="C2" s="45"/>
      <c r="D2" s="45"/>
      <c r="E2" s="45"/>
      <c r="F2" s="46"/>
      <c r="G2" s="46"/>
    </row>
    <row r="3" s="41" customFormat="1" ht="21" customHeight="1" spans="1:7">
      <c r="A3" s="54" t="s">
        <v>26</v>
      </c>
      <c r="B3" s="48"/>
      <c r="C3" s="48"/>
      <c r="D3" s="48"/>
      <c r="E3" s="44" t="s">
        <v>2</v>
      </c>
      <c r="F3" s="43"/>
      <c r="G3" s="43"/>
    </row>
    <row r="4" s="41" customFormat="1" ht="17.25" customHeight="1" spans="1:7">
      <c r="A4" s="49" t="s">
        <v>89</v>
      </c>
      <c r="B4" s="49"/>
      <c r="C4" s="49" t="s">
        <v>90</v>
      </c>
      <c r="D4" s="49"/>
      <c r="E4" s="49"/>
      <c r="F4" s="43"/>
      <c r="G4" s="43"/>
    </row>
    <row r="5" s="41" customFormat="1" ht="21" customHeight="1" spans="1:7">
      <c r="A5" s="49" t="s">
        <v>71</v>
      </c>
      <c r="B5" s="64" t="s">
        <v>72</v>
      </c>
      <c r="C5" s="65" t="s">
        <v>29</v>
      </c>
      <c r="D5" s="65" t="s">
        <v>91</v>
      </c>
      <c r="E5" s="65" t="s">
        <v>92</v>
      </c>
      <c r="F5" s="43"/>
      <c r="G5" s="43"/>
    </row>
    <row r="6" s="41" customFormat="1" ht="21" customHeight="1" spans="1:7">
      <c r="A6" s="66" t="s">
        <v>43</v>
      </c>
      <c r="B6" s="66" t="s">
        <v>43</v>
      </c>
      <c r="C6" s="67">
        <v>1</v>
      </c>
      <c r="D6" s="67">
        <f>C6+1</f>
        <v>2</v>
      </c>
      <c r="E6" s="67">
        <f>D6+1</f>
        <v>3</v>
      </c>
      <c r="F6" s="43"/>
      <c r="G6" s="43"/>
    </row>
    <row r="7" s="41" customFormat="1" ht="27" customHeight="1" spans="1:8">
      <c r="A7" s="51"/>
      <c r="B7" s="51" t="s">
        <v>29</v>
      </c>
      <c r="C7" s="62">
        <v>1392.835584</v>
      </c>
      <c r="D7" s="62">
        <v>1149.559584</v>
      </c>
      <c r="E7" s="62">
        <v>243.276</v>
      </c>
      <c r="F7" s="68"/>
      <c r="G7" s="68"/>
      <c r="H7" s="50"/>
    </row>
    <row r="8" s="41" customFormat="1" ht="27" customHeight="1" spans="1:5">
      <c r="A8" s="51" t="s">
        <v>93</v>
      </c>
      <c r="B8" s="51" t="s">
        <v>94</v>
      </c>
      <c r="C8" s="62">
        <v>1142.287184</v>
      </c>
      <c r="D8" s="62"/>
      <c r="E8" s="62"/>
    </row>
    <row r="9" s="41" customFormat="1" ht="27" customHeight="1" spans="1:5">
      <c r="A9" s="51" t="s">
        <v>95</v>
      </c>
      <c r="B9" s="51" t="s">
        <v>96</v>
      </c>
      <c r="C9" s="62">
        <v>268.6356</v>
      </c>
      <c r="D9" s="62">
        <v>268.6356</v>
      </c>
      <c r="E9" s="62"/>
    </row>
    <row r="10" s="41" customFormat="1" ht="27" customHeight="1" spans="1:5">
      <c r="A10" s="51" t="s">
        <v>97</v>
      </c>
      <c r="B10" s="51" t="s">
        <v>98</v>
      </c>
      <c r="C10" s="62">
        <v>206.9484</v>
      </c>
      <c r="D10" s="62">
        <v>206.9484</v>
      </c>
      <c r="E10" s="62"/>
    </row>
    <row r="11" s="41" customFormat="1" ht="27" customHeight="1" spans="1:5">
      <c r="A11" s="51" t="s">
        <v>99</v>
      </c>
      <c r="B11" s="51" t="s">
        <v>100</v>
      </c>
      <c r="C11" s="62">
        <v>451.4463</v>
      </c>
      <c r="D11" s="62">
        <v>451.4463</v>
      </c>
      <c r="E11" s="62"/>
    </row>
    <row r="12" s="41" customFormat="1" ht="27" customHeight="1" spans="1:5">
      <c r="A12" s="51" t="s">
        <v>101</v>
      </c>
      <c r="B12" s="51" t="s">
        <v>102</v>
      </c>
      <c r="C12" s="62">
        <v>5.634</v>
      </c>
      <c r="D12" s="62">
        <v>5.634</v>
      </c>
      <c r="E12" s="62"/>
    </row>
    <row r="13" s="41" customFormat="1" ht="27" customHeight="1" spans="1:5">
      <c r="A13" s="51" t="s">
        <v>103</v>
      </c>
      <c r="B13" s="51" t="s">
        <v>104</v>
      </c>
      <c r="C13" s="62">
        <v>72.128304</v>
      </c>
      <c r="D13" s="62">
        <v>72.128304</v>
      </c>
      <c r="E13" s="62"/>
    </row>
    <row r="14" s="41" customFormat="1" ht="27" customHeight="1" spans="1:5">
      <c r="A14" s="51" t="s">
        <v>105</v>
      </c>
      <c r="B14" s="51" t="s">
        <v>106</v>
      </c>
      <c r="C14" s="62">
        <v>36.064152</v>
      </c>
      <c r="D14" s="62">
        <v>36.064152</v>
      </c>
      <c r="E14" s="62"/>
    </row>
    <row r="15" s="41" customFormat="1" ht="27" customHeight="1" spans="1:5">
      <c r="A15" s="51" t="s">
        <v>107</v>
      </c>
      <c r="B15" s="51" t="s">
        <v>108</v>
      </c>
      <c r="C15" s="62">
        <v>27.048114</v>
      </c>
      <c r="D15" s="62">
        <v>27.048114</v>
      </c>
      <c r="E15" s="62"/>
    </row>
    <row r="16" s="41" customFormat="1" ht="27" customHeight="1" spans="1:5">
      <c r="A16" s="51" t="s">
        <v>109</v>
      </c>
      <c r="B16" s="51" t="s">
        <v>110</v>
      </c>
      <c r="C16" s="62">
        <v>15.778067</v>
      </c>
      <c r="D16" s="62">
        <v>15.778067</v>
      </c>
      <c r="E16" s="62"/>
    </row>
    <row r="17" s="41" customFormat="1" ht="27" customHeight="1" spans="1:5">
      <c r="A17" s="51" t="s">
        <v>111</v>
      </c>
      <c r="B17" s="51" t="s">
        <v>112</v>
      </c>
      <c r="C17" s="62">
        <v>4.508019</v>
      </c>
      <c r="D17" s="62">
        <v>4.508019</v>
      </c>
      <c r="E17" s="62"/>
    </row>
    <row r="18" s="41" customFormat="1" ht="27" customHeight="1" spans="1:5">
      <c r="A18" s="51" t="s">
        <v>113</v>
      </c>
      <c r="B18" s="51" t="s">
        <v>114</v>
      </c>
      <c r="C18" s="62">
        <v>54.096228</v>
      </c>
      <c r="D18" s="62">
        <v>54.096228</v>
      </c>
      <c r="E18" s="62"/>
    </row>
    <row r="19" s="41" customFormat="1" ht="27" customHeight="1" spans="1:5">
      <c r="A19" s="51" t="s">
        <v>115</v>
      </c>
      <c r="B19" s="51" t="s">
        <v>116</v>
      </c>
      <c r="C19" s="62">
        <v>172.776</v>
      </c>
      <c r="D19" s="62"/>
      <c r="E19" s="62">
        <v>172.776</v>
      </c>
    </row>
    <row r="20" s="41" customFormat="1" ht="27" customHeight="1" spans="1:5">
      <c r="A20" s="51" t="s">
        <v>117</v>
      </c>
      <c r="B20" s="51" t="s">
        <v>118</v>
      </c>
      <c r="C20" s="62">
        <v>37.5</v>
      </c>
      <c r="D20" s="62"/>
      <c r="E20" s="62">
        <v>37.5</v>
      </c>
    </row>
    <row r="21" s="41" customFormat="1" ht="27" customHeight="1" spans="1:5">
      <c r="A21" s="51" t="s">
        <v>119</v>
      </c>
      <c r="B21" s="51" t="s">
        <v>120</v>
      </c>
      <c r="C21" s="62">
        <v>5</v>
      </c>
      <c r="D21" s="62"/>
      <c r="E21" s="62">
        <v>5</v>
      </c>
    </row>
    <row r="22" s="41" customFormat="1" ht="27" customHeight="1" spans="1:5">
      <c r="A22" s="51" t="s">
        <v>121</v>
      </c>
      <c r="B22" s="51" t="s">
        <v>122</v>
      </c>
      <c r="C22" s="62">
        <v>3</v>
      </c>
      <c r="D22" s="62"/>
      <c r="E22" s="62">
        <v>3</v>
      </c>
    </row>
    <row r="23" s="41" customFormat="1" ht="27" customHeight="1" spans="1:5">
      <c r="A23" s="51" t="s">
        <v>123</v>
      </c>
      <c r="B23" s="51" t="s">
        <v>124</v>
      </c>
      <c r="C23" s="62">
        <v>22</v>
      </c>
      <c r="D23" s="62"/>
      <c r="E23" s="62">
        <v>22</v>
      </c>
    </row>
    <row r="24" s="41" customFormat="1" ht="27" customHeight="1" spans="1:5">
      <c r="A24" s="51" t="s">
        <v>125</v>
      </c>
      <c r="B24" s="51" t="s">
        <v>126</v>
      </c>
      <c r="C24" s="62">
        <v>3.336</v>
      </c>
      <c r="D24" s="62"/>
      <c r="E24" s="62">
        <v>3.336</v>
      </c>
    </row>
    <row r="25" s="41" customFormat="1" ht="27" customHeight="1" spans="1:5">
      <c r="A25" s="51" t="s">
        <v>127</v>
      </c>
      <c r="B25" s="51" t="s">
        <v>128</v>
      </c>
      <c r="C25" s="62">
        <v>6.528</v>
      </c>
      <c r="D25" s="62"/>
      <c r="E25" s="62">
        <v>6.528</v>
      </c>
    </row>
    <row r="26" s="41" customFormat="1" ht="27" customHeight="1" spans="1:5">
      <c r="A26" s="51" t="s">
        <v>129</v>
      </c>
      <c r="B26" s="51" t="s">
        <v>130</v>
      </c>
      <c r="C26" s="62">
        <v>10</v>
      </c>
      <c r="D26" s="62"/>
      <c r="E26" s="62">
        <v>10</v>
      </c>
    </row>
    <row r="27" s="41" customFormat="1" ht="27" customHeight="1" spans="1:5">
      <c r="A27" s="51" t="s">
        <v>131</v>
      </c>
      <c r="B27" s="51" t="s">
        <v>132</v>
      </c>
      <c r="C27" s="62">
        <v>5</v>
      </c>
      <c r="D27" s="62"/>
      <c r="E27" s="62">
        <v>5</v>
      </c>
    </row>
    <row r="28" s="41" customFormat="1" ht="27" customHeight="1" spans="1:5">
      <c r="A28" s="51" t="s">
        <v>133</v>
      </c>
      <c r="B28" s="51" t="s">
        <v>134</v>
      </c>
      <c r="C28" s="62">
        <v>10</v>
      </c>
      <c r="D28" s="62"/>
      <c r="E28" s="62">
        <v>10</v>
      </c>
    </row>
    <row r="29" s="41" customFormat="1" ht="27" customHeight="1" spans="1:5">
      <c r="A29" s="51" t="s">
        <v>135</v>
      </c>
      <c r="B29" s="51" t="s">
        <v>136</v>
      </c>
      <c r="C29" s="62">
        <v>1</v>
      </c>
      <c r="D29" s="62"/>
      <c r="E29" s="62">
        <v>1</v>
      </c>
    </row>
    <row r="30" s="41" customFormat="1" ht="27" customHeight="1" spans="1:5">
      <c r="A30" s="51" t="s">
        <v>137</v>
      </c>
      <c r="B30" s="51" t="s">
        <v>138</v>
      </c>
      <c r="C30" s="62">
        <v>6</v>
      </c>
      <c r="D30" s="62"/>
      <c r="E30" s="62">
        <v>6</v>
      </c>
    </row>
    <row r="31" s="41" customFormat="1" ht="27" customHeight="1" spans="1:5">
      <c r="A31" s="51" t="s">
        <v>139</v>
      </c>
      <c r="B31" s="51" t="s">
        <v>140</v>
      </c>
      <c r="C31" s="62">
        <v>2</v>
      </c>
      <c r="D31" s="62"/>
      <c r="E31" s="62">
        <v>2</v>
      </c>
    </row>
    <row r="32" s="41" customFormat="1" ht="27" customHeight="1" spans="1:5">
      <c r="A32" s="51" t="s">
        <v>141</v>
      </c>
      <c r="B32" s="51" t="s">
        <v>142</v>
      </c>
      <c r="C32" s="62">
        <v>18</v>
      </c>
      <c r="D32" s="62"/>
      <c r="E32" s="62">
        <v>18</v>
      </c>
    </row>
    <row r="33" s="41" customFormat="1" ht="27" customHeight="1" spans="1:5">
      <c r="A33" s="51" t="s">
        <v>143</v>
      </c>
      <c r="B33" s="51" t="s">
        <v>144</v>
      </c>
      <c r="C33" s="62">
        <v>41.412</v>
      </c>
      <c r="D33" s="62"/>
      <c r="E33" s="62">
        <v>41.412</v>
      </c>
    </row>
    <row r="34" s="41" customFormat="1" ht="27" customHeight="1" spans="1:5">
      <c r="A34" s="51" t="s">
        <v>145</v>
      </c>
      <c r="B34" s="51" t="s">
        <v>146</v>
      </c>
      <c r="C34" s="62">
        <v>2</v>
      </c>
      <c r="D34" s="62"/>
      <c r="E34" s="62">
        <v>2</v>
      </c>
    </row>
    <row r="35" s="41" customFormat="1" ht="27" customHeight="1" spans="1:5">
      <c r="A35" s="51" t="s">
        <v>147</v>
      </c>
      <c r="B35" s="51" t="s">
        <v>148</v>
      </c>
      <c r="C35" s="62">
        <v>7.2724</v>
      </c>
      <c r="D35" s="62"/>
      <c r="E35" s="62"/>
    </row>
    <row r="36" s="41" customFormat="1" ht="27" customHeight="1" spans="1:5">
      <c r="A36" s="51" t="s">
        <v>149</v>
      </c>
      <c r="B36" s="51" t="s">
        <v>150</v>
      </c>
      <c r="C36" s="62">
        <v>3.9624</v>
      </c>
      <c r="D36" s="62">
        <v>3.9624</v>
      </c>
      <c r="E36" s="62"/>
    </row>
    <row r="37" s="41" customFormat="1" ht="27" customHeight="1" spans="1:5">
      <c r="A37" s="51" t="s">
        <v>151</v>
      </c>
      <c r="B37" s="51" t="s">
        <v>152</v>
      </c>
      <c r="C37" s="62">
        <v>3.31</v>
      </c>
      <c r="D37" s="62">
        <v>3.31</v>
      </c>
      <c r="E37" s="62"/>
    </row>
    <row r="38" s="41" customFormat="1" ht="27" customHeight="1" spans="1:5">
      <c r="A38" s="51" t="s">
        <v>153</v>
      </c>
      <c r="B38" s="51" t="s">
        <v>154</v>
      </c>
      <c r="C38" s="62">
        <v>70.5</v>
      </c>
      <c r="D38" s="62"/>
      <c r="E38" s="62">
        <v>70.5</v>
      </c>
    </row>
    <row r="39" s="41" customFormat="1" ht="27" customHeight="1" spans="1:5">
      <c r="A39" s="51" t="s">
        <v>155</v>
      </c>
      <c r="B39" s="51" t="s">
        <v>156</v>
      </c>
      <c r="C39" s="62">
        <v>22.5</v>
      </c>
      <c r="D39" s="62"/>
      <c r="E39" s="62">
        <v>22.5</v>
      </c>
    </row>
    <row r="40" s="41" customFormat="1" ht="27" customHeight="1" spans="1:5">
      <c r="A40" s="51" t="s">
        <v>157</v>
      </c>
      <c r="B40" s="51" t="s">
        <v>158</v>
      </c>
      <c r="C40" s="62">
        <v>48</v>
      </c>
      <c r="D40" s="62"/>
      <c r="E40" s="62">
        <v>48</v>
      </c>
    </row>
    <row r="41" s="41" customFormat="1" ht="21" customHeight="1"/>
    <row r="42" s="41" customFormat="1" ht="21" customHeight="1"/>
    <row r="43" s="41" customFormat="1" ht="21" customHeight="1"/>
    <row r="44" s="41" customFormat="1" ht="21" customHeight="1"/>
    <row r="45" s="41" customFormat="1" ht="21" customHeight="1"/>
    <row r="46" s="41" customFormat="1" ht="21" customHeight="1"/>
    <row r="47" s="41" customFormat="1" ht="21" customHeight="1"/>
    <row r="48" s="41" customFormat="1" ht="21" customHeight="1"/>
    <row r="49" s="41" customFormat="1" ht="21" customHeight="1"/>
    <row r="50" s="41" customFormat="1" ht="21" customHeight="1"/>
    <row r="51" s="41" customFormat="1" ht="21" customHeight="1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E22" sqref="E22"/>
    </sheetView>
  </sheetViews>
  <sheetFormatPr defaultColWidth="8" defaultRowHeight="12.75" customHeight="1" outlineLevelCol="6"/>
  <cols>
    <col min="1" max="1" width="15.625" style="41" customWidth="1"/>
    <col min="2" max="2" width="33.875" style="41" customWidth="1"/>
    <col min="3" max="3" width="15.125" style="41" customWidth="1"/>
    <col min="4" max="7" width="17.75" style="41" customWidth="1"/>
    <col min="8" max="8" width="8" style="41" customWidth="1"/>
    <col min="9" max="16384" width="8" style="42"/>
  </cols>
  <sheetData>
    <row r="1" s="41" customFormat="1" ht="15" spans="5:7">
      <c r="E1" s="48" t="s">
        <v>159</v>
      </c>
      <c r="G1" s="55"/>
    </row>
    <row r="2" s="41" customFormat="1" ht="30" customHeight="1" spans="1:7">
      <c r="A2" s="45" t="s">
        <v>160</v>
      </c>
      <c r="B2" s="45"/>
      <c r="C2" s="45"/>
      <c r="D2" s="45"/>
      <c r="E2" s="45"/>
      <c r="F2" s="45"/>
      <c r="G2" s="45"/>
    </row>
    <row r="3" s="41" customFormat="1" ht="18" customHeight="1" spans="1:7">
      <c r="A3" s="47" t="s">
        <v>67</v>
      </c>
      <c r="B3" s="47"/>
      <c r="C3" s="47"/>
      <c r="D3" s="47"/>
      <c r="E3" s="56"/>
      <c r="F3" s="56"/>
      <c r="G3" s="44" t="s">
        <v>2</v>
      </c>
    </row>
    <row r="4" s="41" customFormat="1" ht="31.5" customHeight="1" spans="1:7">
      <c r="A4" s="49" t="s">
        <v>161</v>
      </c>
      <c r="B4" s="49" t="s">
        <v>162</v>
      </c>
      <c r="C4" s="49" t="s">
        <v>29</v>
      </c>
      <c r="D4" s="57" t="s">
        <v>163</v>
      </c>
      <c r="E4" s="57" t="s">
        <v>164</v>
      </c>
      <c r="F4" s="57" t="s">
        <v>165</v>
      </c>
      <c r="G4" s="57" t="s">
        <v>166</v>
      </c>
    </row>
    <row r="5" s="41" customFormat="1" ht="18" customHeight="1" spans="1:7">
      <c r="A5" s="49"/>
      <c r="B5" s="49"/>
      <c r="C5" s="49"/>
      <c r="D5" s="57"/>
      <c r="E5" s="57"/>
      <c r="F5" s="57"/>
      <c r="G5" s="57"/>
    </row>
    <row r="6" s="41" customFormat="1" ht="21.75" customHeight="1" spans="1:7">
      <c r="A6" s="58" t="s">
        <v>43</v>
      </c>
      <c r="B6" s="58" t="s">
        <v>43</v>
      </c>
      <c r="C6" s="59">
        <v>1</v>
      </c>
      <c r="D6" s="59">
        <v>2</v>
      </c>
      <c r="E6" s="59">
        <v>3</v>
      </c>
      <c r="F6" s="59">
        <v>4</v>
      </c>
      <c r="G6" s="60">
        <v>5</v>
      </c>
    </row>
    <row r="7" s="41" customFormat="1" ht="27.75" customHeight="1" spans="1:7">
      <c r="A7" s="61" t="s">
        <v>167</v>
      </c>
      <c r="B7" s="61" t="s">
        <v>168</v>
      </c>
      <c r="C7" s="62">
        <v>68</v>
      </c>
      <c r="D7" s="62"/>
      <c r="E7" s="63">
        <v>2</v>
      </c>
      <c r="F7" s="62">
        <v>18</v>
      </c>
      <c r="G7" s="62">
        <v>48</v>
      </c>
    </row>
    <row r="8" s="41" customFormat="1" ht="15"/>
    <row r="9" s="41" customFormat="1" ht="15"/>
    <row r="10" s="41" customFormat="1" ht="15"/>
    <row r="11" s="41" customFormat="1" ht="15"/>
    <row r="12" s="41" customFormat="1" ht="15"/>
    <row r="13" s="41" customFormat="1" ht="15"/>
    <row r="14" s="41" customFormat="1" ht="15"/>
    <row r="15" s="41" customFormat="1" ht="15"/>
    <row r="16" s="41" customFormat="1" ht="15"/>
    <row r="17" s="41" customFormat="1" ht="15"/>
    <row r="18" s="41" customFormat="1" ht="15"/>
    <row r="19" s="41" customFormat="1" ht="15"/>
    <row r="20" s="41" customFormat="1" ht="15"/>
    <row r="21" s="41" customFormat="1" ht="15"/>
    <row r="22" s="41" customFormat="1" ht="15"/>
    <row r="23" s="41" customFormat="1" ht="15"/>
    <row r="24" s="41" customFormat="1" ht="15"/>
    <row r="25" s="41" customFormat="1" ht="15"/>
  </sheetData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16" sqref="D16"/>
    </sheetView>
  </sheetViews>
  <sheetFormatPr defaultColWidth="8" defaultRowHeight="12.75" customHeight="1" outlineLevelCol="7"/>
  <cols>
    <col min="1" max="1" width="14.625" style="41" customWidth="1"/>
    <col min="2" max="2" width="43" style="41" customWidth="1"/>
    <col min="3" max="3" width="28" style="41" customWidth="1"/>
    <col min="4" max="5" width="24.5" style="41" customWidth="1"/>
    <col min="6" max="6" width="8" style="41" customWidth="1"/>
    <col min="7" max="7" width="11.875" style="41" customWidth="1"/>
    <col min="8" max="9" width="8" style="41" customWidth="1"/>
    <col min="10" max="16384" width="8" style="42"/>
  </cols>
  <sheetData>
    <row r="1" s="41" customFormat="1" ht="22.5" customHeight="1" spans="1:7">
      <c r="A1" s="43"/>
      <c r="B1" s="43"/>
      <c r="C1" s="43"/>
      <c r="D1" s="53" t="s">
        <v>169</v>
      </c>
      <c r="E1" s="48"/>
      <c r="F1" s="43"/>
      <c r="G1" s="43"/>
    </row>
    <row r="2" s="41" customFormat="1" ht="29.25" customHeight="1" spans="1:7">
      <c r="A2" s="45" t="s">
        <v>170</v>
      </c>
      <c r="B2" s="45"/>
      <c r="C2" s="45"/>
      <c r="D2" s="45"/>
      <c r="E2" s="45"/>
      <c r="F2" s="46"/>
      <c r="G2" s="46"/>
    </row>
    <row r="3" s="41" customFormat="1" ht="21" customHeight="1" spans="1:7">
      <c r="A3" s="54"/>
      <c r="B3" s="48"/>
      <c r="C3" s="48"/>
      <c r="D3" s="48"/>
      <c r="E3" s="44" t="s">
        <v>2</v>
      </c>
      <c r="F3" s="43"/>
      <c r="G3" s="43"/>
    </row>
    <row r="4" s="41" customFormat="1" ht="24.75" customHeight="1" spans="1:7">
      <c r="A4" s="49" t="s">
        <v>68</v>
      </c>
      <c r="B4" s="49"/>
      <c r="C4" s="49" t="s">
        <v>87</v>
      </c>
      <c r="D4" s="49"/>
      <c r="E4" s="49"/>
      <c r="F4" s="43"/>
      <c r="G4" s="43"/>
    </row>
    <row r="5" s="41" customFormat="1" ht="21" customHeight="1" spans="1:7">
      <c r="A5" s="49" t="s">
        <v>71</v>
      </c>
      <c r="B5" s="49" t="s">
        <v>72</v>
      </c>
      <c r="C5" s="49" t="s">
        <v>29</v>
      </c>
      <c r="D5" s="49" t="s">
        <v>69</v>
      </c>
      <c r="E5" s="49" t="s">
        <v>70</v>
      </c>
      <c r="F5" s="43"/>
      <c r="G5" s="43"/>
    </row>
    <row r="6" s="41" customFormat="1" ht="21" customHeight="1" spans="1:8">
      <c r="A6" s="49" t="s">
        <v>43</v>
      </c>
      <c r="B6" s="49" t="s">
        <v>43</v>
      </c>
      <c r="C6" s="49">
        <v>1</v>
      </c>
      <c r="D6" s="49">
        <f>C6+1</f>
        <v>2</v>
      </c>
      <c r="E6" s="49">
        <f>D6+1</f>
        <v>3</v>
      </c>
      <c r="F6" s="43"/>
      <c r="G6" s="43"/>
      <c r="H6" s="50"/>
    </row>
    <row r="7" s="41" customFormat="1" ht="27" customHeight="1" spans="1:7">
      <c r="A7" s="51"/>
      <c r="B7" s="51"/>
      <c r="C7" s="52"/>
      <c r="D7" s="52"/>
      <c r="E7" s="52"/>
      <c r="F7" s="43"/>
      <c r="G7" s="43"/>
    </row>
    <row r="8" s="41" customFormat="1" ht="21" customHeight="1"/>
    <row r="9" s="41" customFormat="1" ht="21" customHeight="1"/>
    <row r="10" s="41" customFormat="1" ht="21" customHeight="1"/>
    <row r="11" s="41" customFormat="1" ht="21" customHeight="1"/>
    <row r="12" s="41" customFormat="1" ht="21" customHeight="1"/>
    <row r="13" s="41" customFormat="1" ht="21" customHeight="1"/>
    <row r="14" s="41" customFormat="1" ht="21" customHeight="1"/>
    <row r="15" s="41" customFormat="1" ht="21" customHeight="1"/>
    <row r="16" s="41" customFormat="1" ht="21" customHeight="1"/>
    <row r="17" s="41" customFormat="1" ht="21" customHeight="1"/>
    <row r="18" s="41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17" sqref="E17"/>
    </sheetView>
  </sheetViews>
  <sheetFormatPr defaultColWidth="8" defaultRowHeight="12.75" customHeight="1" outlineLevelCol="7"/>
  <cols>
    <col min="1" max="1" width="14.625" style="41" customWidth="1"/>
    <col min="2" max="2" width="43" style="41" customWidth="1"/>
    <col min="3" max="3" width="28" style="41" customWidth="1"/>
    <col min="4" max="5" width="24.5" style="41" customWidth="1"/>
    <col min="6" max="6" width="8" style="41" customWidth="1"/>
    <col min="7" max="7" width="11.875" style="41" customWidth="1"/>
    <col min="8" max="9" width="8" style="41" customWidth="1"/>
    <col min="10" max="16384" width="8" style="42"/>
  </cols>
  <sheetData>
    <row r="1" s="41" customFormat="1" ht="26.25" customHeight="1" spans="1:7">
      <c r="A1" s="43"/>
      <c r="B1" s="43"/>
      <c r="C1" s="44" t="s">
        <v>171</v>
      </c>
      <c r="D1" s="44"/>
      <c r="E1" s="44"/>
      <c r="F1" s="43"/>
      <c r="G1" s="43"/>
    </row>
    <row r="2" s="41" customFormat="1" ht="29.25" customHeight="1" spans="1:7">
      <c r="A2" s="45" t="s">
        <v>172</v>
      </c>
      <c r="B2" s="45"/>
      <c r="C2" s="45"/>
      <c r="D2" s="45"/>
      <c r="E2" s="45"/>
      <c r="F2" s="46"/>
      <c r="G2" s="46"/>
    </row>
    <row r="3" s="41" customFormat="1" ht="21" customHeight="1" spans="1:7">
      <c r="A3" s="47" t="s">
        <v>1</v>
      </c>
      <c r="B3" s="48"/>
      <c r="C3" s="48"/>
      <c r="D3" s="48"/>
      <c r="E3" s="44" t="s">
        <v>2</v>
      </c>
      <c r="F3" s="43"/>
      <c r="G3" s="43"/>
    </row>
    <row r="4" s="41" customFormat="1" ht="25.5" customHeight="1" spans="1:7">
      <c r="A4" s="49" t="s">
        <v>68</v>
      </c>
      <c r="B4" s="49"/>
      <c r="C4" s="49" t="s">
        <v>87</v>
      </c>
      <c r="D4" s="49"/>
      <c r="E4" s="49"/>
      <c r="F4" s="43"/>
      <c r="G4" s="43"/>
    </row>
    <row r="5" s="41" customFormat="1" ht="28.5" customHeight="1" spans="1:7">
      <c r="A5" s="49" t="s">
        <v>71</v>
      </c>
      <c r="B5" s="49" t="s">
        <v>72</v>
      </c>
      <c r="C5" s="49" t="s">
        <v>29</v>
      </c>
      <c r="D5" s="49" t="s">
        <v>69</v>
      </c>
      <c r="E5" s="49" t="s">
        <v>70</v>
      </c>
      <c r="F5" s="43"/>
      <c r="G5" s="43"/>
    </row>
    <row r="6" s="41" customFormat="1" ht="21" customHeight="1" spans="1:8">
      <c r="A6" s="49" t="s">
        <v>43</v>
      </c>
      <c r="B6" s="49" t="s">
        <v>43</v>
      </c>
      <c r="C6" s="49">
        <v>1</v>
      </c>
      <c r="D6" s="49">
        <f>C6+1</f>
        <v>2</v>
      </c>
      <c r="E6" s="49">
        <f>D6+1</f>
        <v>3</v>
      </c>
      <c r="F6" s="43"/>
      <c r="G6" s="43"/>
      <c r="H6" s="50"/>
    </row>
    <row r="7" s="41" customFormat="1" ht="27" customHeight="1" spans="1:7">
      <c r="A7" s="51"/>
      <c r="B7" s="51"/>
      <c r="C7" s="52"/>
      <c r="D7" s="52"/>
      <c r="E7" s="52"/>
      <c r="F7" s="43"/>
      <c r="G7" s="43"/>
    </row>
    <row r="8" s="41" customFormat="1" ht="21" customHeight="1"/>
    <row r="9" s="41" customFormat="1" ht="21" customHeight="1"/>
    <row r="10" s="41" customFormat="1" ht="21" customHeight="1"/>
    <row r="11" s="41" customFormat="1" ht="21" customHeight="1"/>
    <row r="12" s="41" customFormat="1" ht="21" customHeight="1"/>
    <row r="13" s="41" customFormat="1" ht="21" customHeight="1"/>
    <row r="14" s="41" customFormat="1" ht="21" customHeight="1"/>
    <row r="15" s="41" customFormat="1" ht="21" customHeight="1"/>
    <row r="16" s="41" customFormat="1" ht="21" customHeight="1"/>
    <row r="17" s="41" customFormat="1" ht="21" customHeight="1"/>
    <row r="18" s="41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政府基金</vt:lpstr>
      <vt:lpstr>国有资本经营</vt:lpstr>
      <vt:lpstr>2023年部门整体支出绩效目标表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金银猪宝</cp:lastModifiedBy>
  <dcterms:created xsi:type="dcterms:W3CDTF">2023-01-16T03:38:00Z</dcterms:created>
  <dcterms:modified xsi:type="dcterms:W3CDTF">2023-01-16T07:18:57Z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C5D7CE487B3444129065AD462608F5A3</vt:lpwstr>
  </property>
  <property fmtid="{D5CDD505-2E9C-101B-9397-08002B2CF9AE}" pid="3" name="KSOProductBuildVer">
    <vt:lpwstr>2052-11.1.0.13703</vt:lpwstr>
  </property>
</Properties>
</file>